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ta Analyst\Downloads\"/>
    </mc:Choice>
  </mc:AlternateContent>
  <xr:revisionPtr revIDLastSave="0" documentId="8_{57313BF1-0887-4D22-B416-4541B4B2990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_xlnm._FilterDatabase" localSheetId="0" hidden="1">Sheet1!$A$1:$S$67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22" i="1"/>
  <c r="L46" i="1"/>
  <c r="L36" i="1"/>
  <c r="L47" i="1"/>
  <c r="L9" i="1"/>
  <c r="L48" i="1"/>
  <c r="L23" i="1"/>
  <c r="L37" i="1"/>
  <c r="L49" i="1"/>
  <c r="L10" i="1"/>
  <c r="L50" i="1"/>
  <c r="L24" i="1"/>
  <c r="L38" i="1"/>
  <c r="L11" i="1"/>
  <c r="L51" i="1"/>
  <c r="L52" i="1"/>
  <c r="L25" i="1"/>
  <c r="L39" i="1"/>
  <c r="L53" i="1"/>
  <c r="L12" i="1"/>
  <c r="L54" i="1"/>
  <c r="L26" i="1"/>
  <c r="L40" i="1"/>
  <c r="L55" i="1"/>
  <c r="L13" i="1"/>
  <c r="L56" i="1"/>
  <c r="L27" i="1"/>
  <c r="L41" i="1"/>
  <c r="L57" i="1"/>
  <c r="L14" i="1"/>
  <c r="L58" i="1"/>
  <c r="L28" i="1"/>
  <c r="L42" i="1"/>
  <c r="L2" i="1"/>
  <c r="L59" i="1"/>
  <c r="L15" i="1"/>
  <c r="L60" i="1"/>
  <c r="L61" i="1"/>
  <c r="L29" i="1"/>
  <c r="L43" i="1"/>
  <c r="L62" i="1"/>
  <c r="L16" i="1"/>
  <c r="L63" i="1"/>
  <c r="L30" i="1"/>
  <c r="L44" i="1"/>
  <c r="L4" i="1"/>
  <c r="L5" i="1"/>
  <c r="L64" i="1"/>
  <c r="L6" i="1"/>
  <c r="L17" i="1"/>
  <c r="L31" i="1"/>
  <c r="L7" i="1"/>
  <c r="L45" i="1"/>
  <c r="L65" i="1"/>
  <c r="L18" i="1"/>
  <c r="L32" i="1"/>
  <c r="L66" i="1"/>
  <c r="L19" i="1"/>
  <c r="L3" i="1"/>
  <c r="L67" i="1"/>
  <c r="L20" i="1"/>
  <c r="L33" i="1"/>
  <c r="L21" i="1"/>
  <c r="L34" i="1"/>
  <c r="L35" i="1"/>
</calcChain>
</file>

<file path=xl/sharedStrings.xml><?xml version="1.0" encoding="utf-8"?>
<sst xmlns="http://schemas.openxmlformats.org/spreadsheetml/2006/main" count="861" uniqueCount="121">
  <si>
    <t>Transaction Date</t>
  </si>
  <si>
    <t>First Name</t>
  </si>
  <si>
    <t>Last Name</t>
  </si>
  <si>
    <t>Email</t>
  </si>
  <si>
    <t>Address</t>
  </si>
  <si>
    <t>Address 2</t>
  </si>
  <si>
    <t>City</t>
  </si>
  <si>
    <t>State/Province</t>
  </si>
  <si>
    <t>Postal Code</t>
  </si>
  <si>
    <t>Country</t>
  </si>
  <si>
    <t>Phone Country Code</t>
  </si>
  <si>
    <t>Phone</t>
  </si>
  <si>
    <t>Phone Ext.</t>
  </si>
  <si>
    <t>Total Transaction Amount</t>
  </si>
  <si>
    <t>Frequency</t>
  </si>
  <si>
    <t>Membership Number</t>
  </si>
  <si>
    <t>Member Expiry</t>
  </si>
  <si>
    <t>Years of Member</t>
  </si>
  <si>
    <t xml:space="preserve"> </t>
  </si>
  <si>
    <t>United States</t>
  </si>
  <si>
    <t>Ron</t>
  </si>
  <si>
    <t>Robert</t>
  </si>
  <si>
    <t>Loftus</t>
  </si>
  <si>
    <t>emtchief1@gmail.com</t>
  </si>
  <si>
    <t>100 Whippoorwill Ln</t>
  </si>
  <si>
    <t>Marion</t>
  </si>
  <si>
    <t>Illinois</t>
  </si>
  <si>
    <t>Monthly</t>
  </si>
  <si>
    <t>Jeanne</t>
  </si>
  <si>
    <t>OBrien</t>
  </si>
  <si>
    <t>jeannepew@gmail.com</t>
  </si>
  <si>
    <t>2312 58th Av NE</t>
  </si>
  <si>
    <t>Tacoma</t>
  </si>
  <si>
    <t>WA</t>
  </si>
  <si>
    <t>Larry</t>
  </si>
  <si>
    <t>Appel</t>
  </si>
  <si>
    <t>lappel50@gmail.com</t>
  </si>
  <si>
    <t>2238 Littlestown Pike</t>
  </si>
  <si>
    <t>Apt. N</t>
  </si>
  <si>
    <t>Westminster</t>
  </si>
  <si>
    <t>MD</t>
  </si>
  <si>
    <t>CA</t>
  </si>
  <si>
    <t>Scott</t>
  </si>
  <si>
    <t>Pasichow</t>
  </si>
  <si>
    <t>spasichow@gmail.com</t>
  </si>
  <si>
    <t>1212 Oak Creek Rd</t>
  </si>
  <si>
    <t>Mahomet</t>
  </si>
  <si>
    <t>IL</t>
  </si>
  <si>
    <t>John</t>
  </si>
  <si>
    <t>Scullin</t>
  </si>
  <si>
    <t>jmscullin@gmail.com</t>
  </si>
  <si>
    <t>321 Margies Way</t>
  </si>
  <si>
    <t>De Soto</t>
  </si>
  <si>
    <t>MO</t>
  </si>
  <si>
    <t>Annual</t>
  </si>
  <si>
    <t>emtchief1@frontier.com</t>
  </si>
  <si>
    <t>New York</t>
  </si>
  <si>
    <t>Retired</t>
  </si>
  <si>
    <t>Kim</t>
  </si>
  <si>
    <t>Pruitt</t>
  </si>
  <si>
    <t>krpruitt10@gmail.com</t>
  </si>
  <si>
    <t>136 back nine dr</t>
  </si>
  <si>
    <t>Baneberry</t>
  </si>
  <si>
    <t>Tn</t>
  </si>
  <si>
    <t>Virginia</t>
  </si>
  <si>
    <t>Oliver</t>
  </si>
  <si>
    <t>loliver@fcva.us</t>
  </si>
  <si>
    <t>P. O. Box 1175</t>
  </si>
  <si>
    <t>Front Royal</t>
  </si>
  <si>
    <t>BRYAN</t>
  </si>
  <si>
    <t>BLEDSOE</t>
  </si>
  <si>
    <t>bbledsoe@me.com</t>
  </si>
  <si>
    <t>6420 HAYES ROAD</t>
  </si>
  <si>
    <t>MIDLOTHIAN</t>
  </si>
  <si>
    <t>TEXAS</t>
  </si>
  <si>
    <t>Fred</t>
  </si>
  <si>
    <t>Claridge</t>
  </si>
  <si>
    <t>frdclar@gmail.com</t>
  </si>
  <si>
    <t>1313 Ford Avenue</t>
  </si>
  <si>
    <t>Modesto</t>
  </si>
  <si>
    <t>Morin</t>
  </si>
  <si>
    <t>rsqvehic@tdstelme.net</t>
  </si>
  <si>
    <t>411 U S Route 2 East</t>
  </si>
  <si>
    <t>Suite A</t>
  </si>
  <si>
    <t>Wilton</t>
  </si>
  <si>
    <t>Maine</t>
  </si>
  <si>
    <t>Jerome  P</t>
  </si>
  <si>
    <t>Rosenthal</t>
  </si>
  <si>
    <t>retiredlt073@aol.com</t>
  </si>
  <si>
    <t>6244 60 Ave</t>
  </si>
  <si>
    <t>Apt # 2</t>
  </si>
  <si>
    <t>Maspeth</t>
  </si>
  <si>
    <t>CID</t>
  </si>
  <si>
    <t>CID6588-1000450</t>
  </si>
  <si>
    <t>CID6588-1000387</t>
  </si>
  <si>
    <t>CID6588-1011518</t>
  </si>
  <si>
    <t>CID6588-1011496</t>
  </si>
  <si>
    <t>CID6588-1000396</t>
  </si>
  <si>
    <t>CID6588-1011513</t>
  </si>
  <si>
    <t>CID6588-1000414</t>
  </si>
  <si>
    <t>CID6588-1011462</t>
  </si>
  <si>
    <t>CID6588-1011365</t>
  </si>
  <si>
    <t>CID6588-1011502</t>
  </si>
  <si>
    <t>CID6588-1011480</t>
  </si>
  <si>
    <t>2021 December 31 (R</t>
  </si>
  <si>
    <t>M18001</t>
  </si>
  <si>
    <t>2021 November 30 (R</t>
  </si>
  <si>
    <t>M18011</t>
  </si>
  <si>
    <t>2022 March 31</t>
  </si>
  <si>
    <t>M21006</t>
  </si>
  <si>
    <t>M21001</t>
  </si>
  <si>
    <t>M20002</t>
  </si>
  <si>
    <t>M21005</t>
  </si>
  <si>
    <t>2022 February 28</t>
  </si>
  <si>
    <t>M19077</t>
  </si>
  <si>
    <t>M19079</t>
  </si>
  <si>
    <t>2022 January 31</t>
  </si>
  <si>
    <t>M18038</t>
  </si>
  <si>
    <t>M21002</t>
  </si>
  <si>
    <t>M20055</t>
  </si>
  <si>
    <t>2022 February 28 (R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</si>
</sst>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8" fontId="0" fillId="0" borderId="0" xfId="0" applyNumberFormat="1"/>
    <xf numFmtId="0" fontId="16" fillId="0" borderId="0" xfId="0" applyFont="1"/>
    <xf numFmtId="1" fontId="0" fillId="0" borderId="0" xfId="0" applyNumberFormat="1"/>
    <xf numFmtId="1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5703125" bestFit="1" customWidth="1"/>
    <col min="2" max="2" width="10.5703125" bestFit="1" customWidth="1"/>
    <col min="3" max="3" width="10.140625" bestFit="1" customWidth="1"/>
    <col min="4" max="4" width="14.5703125" customWidth="1"/>
    <col min="5" max="5" width="19.42578125" bestFit="1" customWidth="1"/>
    <col min="6" max="6" width="6.7109375" bestFit="1" customWidth="1"/>
    <col min="7" max="7" width="10.42578125" bestFit="1" customWidth="1"/>
    <col min="8" max="8" width="8.140625" bestFit="1" customWidth="1"/>
    <col min="9" max="9" width="9.5703125" bestFit="1" customWidth="1"/>
    <col min="10" max="10" width="4.42578125" bestFit="1" customWidth="1"/>
    <col min="11" max="11" width="14.28515625" bestFit="1" customWidth="1"/>
    <col min="12" max="12" width="11.42578125" bestFit="1" customWidth="1"/>
    <col min="13" max="13" width="8" bestFit="1" customWidth="1"/>
    <col min="14" max="14" width="15.85546875" bestFit="1" customWidth="1"/>
    <col min="15" max="15" width="24" bestFit="1" customWidth="1"/>
    <col min="16" max="16" width="20.28515625" style="4" bestFit="1" customWidth="1"/>
    <col min="17" max="17" width="20.42578125" style="4" bestFit="1" customWidth="1"/>
    <col min="18" max="18" width="16.42578125" style="4" bestFit="1" customWidth="1"/>
    <col min="19" max="19" width="10.28515625" bestFit="1" customWidth="1"/>
  </cols>
  <sheetData>
    <row r="1" spans="1:19" s="3" customFormat="1" x14ac:dyDescent="0.25">
      <c r="A1" s="3" t="s">
        <v>92</v>
      </c>
      <c r="B1" s="3" t="s">
        <v>1</v>
      </c>
      <c r="C1" s="3" t="s">
        <v>2</v>
      </c>
      <c r="D1" s="3" t="s">
        <v>3</v>
      </c>
      <c r="E1" s="3" t="s">
        <v>10</v>
      </c>
      <c r="F1" s="3" t="s">
        <v>11</v>
      </c>
      <c r="G1" s="3" t="s">
        <v>12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0</v>
      </c>
      <c r="O1" s="3" t="s">
        <v>13</v>
      </c>
      <c r="P1" s="5" t="s">
        <v>16</v>
      </c>
      <c r="Q1" s="5" t="s">
        <v>15</v>
      </c>
      <c r="R1" s="5" t="s">
        <v>17</v>
      </c>
      <c r="S1" s="3" t="s">
        <v>14</v>
      </c>
    </row>
    <row r="2" spans="1:19" x14ac:dyDescent="0.25">
      <c r="A2" t="s">
        <v>93</v>
      </c>
      <c r="B2" t="s">
        <v>21</v>
      </c>
      <c r="C2" t="s">
        <v>22</v>
      </c>
      <c r="D2" t="s">
        <v>55</v>
      </c>
      <c r="E2">
        <v>1</v>
      </c>
      <c r="F2">
        <v>217</v>
      </c>
      <c r="G2">
        <v>5533</v>
      </c>
      <c r="H2" t="s">
        <v>57</v>
      </c>
      <c r="I2">
        <v>2175533072</v>
      </c>
      <c r="J2" t="s">
        <v>25</v>
      </c>
      <c r="K2" t="s">
        <v>26</v>
      </c>
      <c r="L2" t="str">
        <f>"6299-4838"</f>
        <v>6299-4838</v>
      </c>
      <c r="M2" t="s">
        <v>19</v>
      </c>
      <c r="N2" s="1">
        <v>44286</v>
      </c>
      <c r="O2" s="2">
        <v>500</v>
      </c>
      <c r="P2" s="4" t="s">
        <v>104</v>
      </c>
      <c r="Q2" s="4" t="s">
        <v>105</v>
      </c>
      <c r="R2" s="4">
        <v>3</v>
      </c>
      <c r="S2" t="s">
        <v>54</v>
      </c>
    </row>
    <row r="3" spans="1:19" x14ac:dyDescent="0.25">
      <c r="A3" t="s">
        <v>103</v>
      </c>
      <c r="B3" t="s">
        <v>86</v>
      </c>
      <c r="C3" t="s">
        <v>87</v>
      </c>
      <c r="D3" t="s">
        <v>88</v>
      </c>
      <c r="E3">
        <v>1</v>
      </c>
      <c r="F3">
        <v>9176268917</v>
      </c>
      <c r="G3" t="s">
        <v>18</v>
      </c>
      <c r="H3" t="s">
        <v>89</v>
      </c>
      <c r="I3" t="s">
        <v>90</v>
      </c>
      <c r="J3" t="s">
        <v>91</v>
      </c>
      <c r="K3" t="s">
        <v>56</v>
      </c>
      <c r="L3" t="str">
        <f>"11378-3425"</f>
        <v>11378-3425</v>
      </c>
      <c r="M3" t="s">
        <v>19</v>
      </c>
      <c r="N3" s="1">
        <v>44145</v>
      </c>
      <c r="O3" s="2">
        <v>100</v>
      </c>
      <c r="P3" s="4" t="s">
        <v>106</v>
      </c>
      <c r="Q3" s="4" t="s">
        <v>119</v>
      </c>
      <c r="R3" s="4">
        <v>1</v>
      </c>
      <c r="S3" t="s">
        <v>54</v>
      </c>
    </row>
    <row r="4" spans="1:19" x14ac:dyDescent="0.25">
      <c r="A4" t="s">
        <v>99</v>
      </c>
      <c r="B4" t="s">
        <v>34</v>
      </c>
      <c r="C4" t="s">
        <v>65</v>
      </c>
      <c r="D4" t="s">
        <v>66</v>
      </c>
      <c r="E4">
        <v>1</v>
      </c>
      <c r="F4">
        <v>5406655618</v>
      </c>
      <c r="G4" t="s">
        <v>18</v>
      </c>
      <c r="H4" t="s">
        <v>67</v>
      </c>
      <c r="I4" t="s">
        <v>18</v>
      </c>
      <c r="J4" t="s">
        <v>68</v>
      </c>
      <c r="K4" t="s">
        <v>64</v>
      </c>
      <c r="L4" t="str">
        <f>"22630-0024"</f>
        <v>22630-0024</v>
      </c>
      <c r="M4" t="s">
        <v>19</v>
      </c>
      <c r="N4" s="1">
        <v>44231</v>
      </c>
      <c r="O4" s="2">
        <v>100</v>
      </c>
      <c r="P4" s="4" t="s">
        <v>113</v>
      </c>
      <c r="Q4" s="4" t="s">
        <v>114</v>
      </c>
      <c r="R4" s="4">
        <v>3</v>
      </c>
      <c r="S4" t="s">
        <v>54</v>
      </c>
    </row>
    <row r="5" spans="1:19" x14ac:dyDescent="0.25">
      <c r="A5" t="s">
        <v>100</v>
      </c>
      <c r="B5" t="s">
        <v>69</v>
      </c>
      <c r="C5" t="s">
        <v>70</v>
      </c>
      <c r="D5" t="s">
        <v>71</v>
      </c>
      <c r="E5">
        <v>1</v>
      </c>
      <c r="F5">
        <v>8176903679</v>
      </c>
      <c r="G5" t="s">
        <v>18</v>
      </c>
      <c r="H5" t="s">
        <v>72</v>
      </c>
      <c r="I5" t="s">
        <v>18</v>
      </c>
      <c r="J5" t="s">
        <v>73</v>
      </c>
      <c r="K5" t="s">
        <v>74</v>
      </c>
      <c r="L5" t="str">
        <f>"76065"</f>
        <v>76065</v>
      </c>
      <c r="M5" t="s">
        <v>19</v>
      </c>
      <c r="N5" s="1">
        <v>44230</v>
      </c>
      <c r="O5" s="2">
        <v>225</v>
      </c>
      <c r="P5" s="4" t="s">
        <v>120</v>
      </c>
      <c r="Q5" s="4" t="s">
        <v>115</v>
      </c>
      <c r="R5" s="4">
        <v>3</v>
      </c>
      <c r="S5" t="s">
        <v>54</v>
      </c>
    </row>
    <row r="6" spans="1:19" x14ac:dyDescent="0.25">
      <c r="A6" t="s">
        <v>101</v>
      </c>
      <c r="B6" t="s">
        <v>75</v>
      </c>
      <c r="C6" t="s">
        <v>76</v>
      </c>
      <c r="D6" t="s">
        <v>77</v>
      </c>
      <c r="E6">
        <v>1</v>
      </c>
      <c r="F6">
        <v>2094842644</v>
      </c>
      <c r="G6" t="s">
        <v>18</v>
      </c>
      <c r="H6" t="s">
        <v>78</v>
      </c>
      <c r="I6" t="s">
        <v>18</v>
      </c>
      <c r="J6" t="s">
        <v>79</v>
      </c>
      <c r="K6" t="s">
        <v>41</v>
      </c>
      <c r="L6" t="str">
        <f>"95350"</f>
        <v>95350</v>
      </c>
      <c r="M6" t="s">
        <v>19</v>
      </c>
      <c r="N6" s="1">
        <v>44223</v>
      </c>
      <c r="O6" s="2">
        <v>100</v>
      </c>
      <c r="P6" s="4" t="s">
        <v>116</v>
      </c>
      <c r="Q6" s="4" t="s">
        <v>117</v>
      </c>
      <c r="R6" s="4">
        <v>1</v>
      </c>
      <c r="S6" t="s">
        <v>54</v>
      </c>
    </row>
    <row r="7" spans="1:19" x14ac:dyDescent="0.25">
      <c r="A7" t="s">
        <v>102</v>
      </c>
      <c r="B7" t="s">
        <v>20</v>
      </c>
      <c r="C7" t="s">
        <v>80</v>
      </c>
      <c r="D7" t="s">
        <v>81</v>
      </c>
      <c r="E7">
        <v>1</v>
      </c>
      <c r="F7">
        <v>2076503090</v>
      </c>
      <c r="G7" t="s">
        <v>18</v>
      </c>
      <c r="H7" t="s">
        <v>82</v>
      </c>
      <c r="I7" t="s">
        <v>83</v>
      </c>
      <c r="J7" t="s">
        <v>84</v>
      </c>
      <c r="K7" t="s">
        <v>85</v>
      </c>
      <c r="L7" t="str">
        <f>"04294"</f>
        <v>04294</v>
      </c>
      <c r="M7" t="s">
        <v>19</v>
      </c>
      <c r="N7" s="1">
        <v>44213</v>
      </c>
      <c r="O7" s="2">
        <v>600</v>
      </c>
      <c r="P7" s="4" t="s">
        <v>116</v>
      </c>
      <c r="Q7" s="4" t="s">
        <v>118</v>
      </c>
      <c r="R7" s="4">
        <v>1</v>
      </c>
      <c r="S7" t="s">
        <v>54</v>
      </c>
    </row>
    <row r="8" spans="1:19" x14ac:dyDescent="0.25">
      <c r="A8" t="s">
        <v>93</v>
      </c>
      <c r="B8" t="s">
        <v>21</v>
      </c>
      <c r="C8" t="s">
        <v>22</v>
      </c>
      <c r="D8" t="s">
        <v>23</v>
      </c>
      <c r="E8">
        <v>1</v>
      </c>
      <c r="F8">
        <v>217</v>
      </c>
      <c r="G8">
        <v>5533</v>
      </c>
      <c r="H8" t="s">
        <v>24</v>
      </c>
      <c r="I8" t="s">
        <v>18</v>
      </c>
      <c r="J8" t="s">
        <v>25</v>
      </c>
      <c r="K8" t="s">
        <v>26</v>
      </c>
      <c r="L8" t="str">
        <f>"62959"</f>
        <v>62959</v>
      </c>
      <c r="M8" t="s">
        <v>19</v>
      </c>
      <c r="N8" s="1">
        <v>44494</v>
      </c>
      <c r="O8" s="2">
        <v>51</v>
      </c>
      <c r="P8" s="4" t="s">
        <v>104</v>
      </c>
      <c r="Q8" s="4" t="s">
        <v>105</v>
      </c>
      <c r="R8" s="4">
        <v>3</v>
      </c>
      <c r="S8" t="s">
        <v>27</v>
      </c>
    </row>
    <row r="9" spans="1:19" x14ac:dyDescent="0.25">
      <c r="A9" t="s">
        <v>93</v>
      </c>
      <c r="B9" t="s">
        <v>21</v>
      </c>
      <c r="C9" t="s">
        <v>22</v>
      </c>
      <c r="D9" t="s">
        <v>23</v>
      </c>
      <c r="E9">
        <v>1</v>
      </c>
      <c r="F9">
        <v>217</v>
      </c>
      <c r="G9">
        <v>5533</v>
      </c>
      <c r="H9" t="s">
        <v>24</v>
      </c>
      <c r="I9" t="s">
        <v>18</v>
      </c>
      <c r="J9" t="s">
        <v>25</v>
      </c>
      <c r="K9" t="s">
        <v>26</v>
      </c>
      <c r="L9" t="str">
        <f>"62959"</f>
        <v>62959</v>
      </c>
      <c r="M9" t="s">
        <v>19</v>
      </c>
      <c r="N9" s="1">
        <v>44463</v>
      </c>
      <c r="O9" s="2">
        <v>51</v>
      </c>
      <c r="P9" s="4" t="s">
        <v>104</v>
      </c>
      <c r="Q9" s="4" t="s">
        <v>105</v>
      </c>
      <c r="R9" s="4">
        <v>3</v>
      </c>
      <c r="S9" t="s">
        <v>27</v>
      </c>
    </row>
    <row r="10" spans="1:19" x14ac:dyDescent="0.25">
      <c r="A10" t="s">
        <v>93</v>
      </c>
      <c r="B10" t="s">
        <v>21</v>
      </c>
      <c r="C10" t="s">
        <v>22</v>
      </c>
      <c r="D10" t="s">
        <v>23</v>
      </c>
      <c r="E10">
        <v>1</v>
      </c>
      <c r="F10">
        <v>217</v>
      </c>
      <c r="G10">
        <v>5533</v>
      </c>
      <c r="H10" t="s">
        <v>24</v>
      </c>
      <c r="I10" t="s">
        <v>18</v>
      </c>
      <c r="J10" t="s">
        <v>25</v>
      </c>
      <c r="K10" t="s">
        <v>26</v>
      </c>
      <c r="L10" t="str">
        <f>"62959"</f>
        <v>62959</v>
      </c>
      <c r="M10" t="s">
        <v>19</v>
      </c>
      <c r="N10" s="1">
        <v>44433</v>
      </c>
      <c r="O10" s="2">
        <v>51</v>
      </c>
      <c r="P10" s="4" t="s">
        <v>104</v>
      </c>
      <c r="Q10" s="4" t="s">
        <v>105</v>
      </c>
      <c r="R10" s="4">
        <v>3</v>
      </c>
      <c r="S10" t="s">
        <v>27</v>
      </c>
    </row>
    <row r="11" spans="1:19" x14ac:dyDescent="0.25">
      <c r="A11" t="s">
        <v>93</v>
      </c>
      <c r="B11" t="s">
        <v>21</v>
      </c>
      <c r="C11" t="s">
        <v>22</v>
      </c>
      <c r="D11" t="s">
        <v>23</v>
      </c>
      <c r="E11">
        <v>1</v>
      </c>
      <c r="F11">
        <v>217</v>
      </c>
      <c r="G11">
        <v>5533</v>
      </c>
      <c r="H11" t="s">
        <v>24</v>
      </c>
      <c r="I11" t="s">
        <v>18</v>
      </c>
      <c r="J11" t="s">
        <v>25</v>
      </c>
      <c r="K11" t="s">
        <v>26</v>
      </c>
      <c r="L11" t="str">
        <f>"62959"</f>
        <v>62959</v>
      </c>
      <c r="M11" t="s">
        <v>19</v>
      </c>
      <c r="N11" s="1">
        <v>44406</v>
      </c>
      <c r="O11" s="2">
        <v>51</v>
      </c>
      <c r="P11" s="4" t="s">
        <v>104</v>
      </c>
      <c r="Q11" s="4" t="s">
        <v>105</v>
      </c>
      <c r="R11" s="4">
        <v>3</v>
      </c>
      <c r="S11" t="s">
        <v>27</v>
      </c>
    </row>
    <row r="12" spans="1:19" x14ac:dyDescent="0.25">
      <c r="A12" t="s">
        <v>93</v>
      </c>
      <c r="B12" t="s">
        <v>21</v>
      </c>
      <c r="C12" t="s">
        <v>22</v>
      </c>
      <c r="D12" t="s">
        <v>55</v>
      </c>
      <c r="E12">
        <v>1</v>
      </c>
      <c r="F12">
        <v>217</v>
      </c>
      <c r="G12">
        <v>5533</v>
      </c>
      <c r="H12" t="s">
        <v>24</v>
      </c>
      <c r="I12" t="s">
        <v>18</v>
      </c>
      <c r="J12" t="s">
        <v>25</v>
      </c>
      <c r="K12" t="s">
        <v>26</v>
      </c>
      <c r="L12" t="str">
        <f>"62959"</f>
        <v>62959</v>
      </c>
      <c r="M12" t="s">
        <v>19</v>
      </c>
      <c r="N12" s="1">
        <v>44371</v>
      </c>
      <c r="O12" s="2">
        <v>51</v>
      </c>
      <c r="P12" s="4" t="s">
        <v>104</v>
      </c>
      <c r="Q12" s="4" t="s">
        <v>105</v>
      </c>
      <c r="R12" s="4">
        <v>3</v>
      </c>
      <c r="S12" t="s">
        <v>27</v>
      </c>
    </row>
    <row r="13" spans="1:19" x14ac:dyDescent="0.25">
      <c r="A13" t="s">
        <v>93</v>
      </c>
      <c r="B13" t="s">
        <v>21</v>
      </c>
      <c r="C13" t="s">
        <v>22</v>
      </c>
      <c r="D13" t="s">
        <v>55</v>
      </c>
      <c r="E13">
        <v>1</v>
      </c>
      <c r="F13">
        <v>217</v>
      </c>
      <c r="G13">
        <v>5533</v>
      </c>
      <c r="H13" t="s">
        <v>24</v>
      </c>
      <c r="I13" t="s">
        <v>18</v>
      </c>
      <c r="J13" t="s">
        <v>25</v>
      </c>
      <c r="K13" t="s">
        <v>26</v>
      </c>
      <c r="L13" t="str">
        <f>"62959"</f>
        <v>62959</v>
      </c>
      <c r="M13" t="s">
        <v>19</v>
      </c>
      <c r="N13" s="1">
        <v>44343</v>
      </c>
      <c r="O13" s="2">
        <v>51</v>
      </c>
      <c r="P13" s="4" t="s">
        <v>104</v>
      </c>
      <c r="Q13" s="4" t="s">
        <v>105</v>
      </c>
      <c r="R13" s="4">
        <v>3</v>
      </c>
      <c r="S13" t="s">
        <v>27</v>
      </c>
    </row>
    <row r="14" spans="1:19" x14ac:dyDescent="0.25">
      <c r="A14" t="s">
        <v>93</v>
      </c>
      <c r="B14" t="s">
        <v>21</v>
      </c>
      <c r="C14" t="s">
        <v>22</v>
      </c>
      <c r="D14" t="s">
        <v>55</v>
      </c>
      <c r="E14">
        <v>1</v>
      </c>
      <c r="F14">
        <v>217</v>
      </c>
      <c r="G14">
        <v>5533</v>
      </c>
      <c r="H14" t="s">
        <v>24</v>
      </c>
      <c r="I14" t="s">
        <v>18</v>
      </c>
      <c r="J14" t="s">
        <v>25</v>
      </c>
      <c r="K14" t="s">
        <v>26</v>
      </c>
      <c r="L14" t="str">
        <f>"62959"</f>
        <v>62959</v>
      </c>
      <c r="M14" t="s">
        <v>19</v>
      </c>
      <c r="N14" s="1">
        <v>44310</v>
      </c>
      <c r="O14" s="2">
        <v>51</v>
      </c>
      <c r="P14" s="4" t="s">
        <v>104</v>
      </c>
      <c r="Q14" s="4" t="s">
        <v>105</v>
      </c>
      <c r="R14" s="4">
        <v>3</v>
      </c>
      <c r="S14" t="s">
        <v>27</v>
      </c>
    </row>
    <row r="15" spans="1:19" x14ac:dyDescent="0.25">
      <c r="A15" t="s">
        <v>93</v>
      </c>
      <c r="B15" t="s">
        <v>21</v>
      </c>
      <c r="C15" t="s">
        <v>22</v>
      </c>
      <c r="D15" t="s">
        <v>55</v>
      </c>
      <c r="E15">
        <v>1</v>
      </c>
      <c r="F15">
        <v>217</v>
      </c>
      <c r="G15">
        <v>5533</v>
      </c>
      <c r="H15" t="s">
        <v>24</v>
      </c>
      <c r="I15" t="s">
        <v>18</v>
      </c>
      <c r="J15" t="s">
        <v>25</v>
      </c>
      <c r="K15" t="s">
        <v>26</v>
      </c>
      <c r="L15" t="str">
        <f>"62959"</f>
        <v>62959</v>
      </c>
      <c r="M15" t="s">
        <v>19</v>
      </c>
      <c r="N15" s="1">
        <v>44279</v>
      </c>
      <c r="O15" s="2">
        <v>51</v>
      </c>
      <c r="P15" s="4" t="s">
        <v>104</v>
      </c>
      <c r="Q15" s="4" t="s">
        <v>105</v>
      </c>
      <c r="R15" s="4">
        <v>3</v>
      </c>
      <c r="S15" t="s">
        <v>27</v>
      </c>
    </row>
    <row r="16" spans="1:19" x14ac:dyDescent="0.25">
      <c r="A16" t="s">
        <v>93</v>
      </c>
      <c r="B16" t="s">
        <v>21</v>
      </c>
      <c r="C16" t="s">
        <v>22</v>
      </c>
      <c r="D16" t="s">
        <v>55</v>
      </c>
      <c r="E16">
        <v>1</v>
      </c>
      <c r="F16">
        <v>217</v>
      </c>
      <c r="G16">
        <v>5533</v>
      </c>
      <c r="H16" t="s">
        <v>24</v>
      </c>
      <c r="I16" t="s">
        <v>18</v>
      </c>
      <c r="J16" t="s">
        <v>25</v>
      </c>
      <c r="K16" t="s">
        <v>26</v>
      </c>
      <c r="L16" t="str">
        <f>"62959"</f>
        <v>62959</v>
      </c>
      <c r="M16" t="s">
        <v>19</v>
      </c>
      <c r="N16" s="1">
        <v>44251</v>
      </c>
      <c r="O16" s="2">
        <v>51</v>
      </c>
      <c r="P16" s="4" t="s">
        <v>104</v>
      </c>
      <c r="Q16" s="4" t="s">
        <v>105</v>
      </c>
      <c r="R16" s="4">
        <v>3</v>
      </c>
      <c r="S16" t="s">
        <v>27</v>
      </c>
    </row>
    <row r="17" spans="1:19" x14ac:dyDescent="0.25">
      <c r="A17" t="s">
        <v>93</v>
      </c>
      <c r="B17" t="s">
        <v>21</v>
      </c>
      <c r="C17" t="s">
        <v>22</v>
      </c>
      <c r="D17" t="s">
        <v>55</v>
      </c>
      <c r="E17">
        <v>1</v>
      </c>
      <c r="F17">
        <v>217</v>
      </c>
      <c r="G17">
        <v>5533</v>
      </c>
      <c r="H17" t="s">
        <v>24</v>
      </c>
      <c r="I17" t="s">
        <v>18</v>
      </c>
      <c r="J17" t="s">
        <v>25</v>
      </c>
      <c r="K17" t="s">
        <v>26</v>
      </c>
      <c r="L17" t="str">
        <f>"62959"</f>
        <v>62959</v>
      </c>
      <c r="M17" t="s">
        <v>19</v>
      </c>
      <c r="N17" s="1">
        <v>44220</v>
      </c>
      <c r="O17" s="2">
        <v>51</v>
      </c>
      <c r="P17" s="4" t="s">
        <v>104</v>
      </c>
      <c r="Q17" s="4" t="s">
        <v>105</v>
      </c>
      <c r="R17" s="4">
        <v>3</v>
      </c>
      <c r="S17" t="s">
        <v>27</v>
      </c>
    </row>
    <row r="18" spans="1:19" x14ac:dyDescent="0.25">
      <c r="A18" t="s">
        <v>93</v>
      </c>
      <c r="B18" t="s">
        <v>21</v>
      </c>
      <c r="C18" t="s">
        <v>22</v>
      </c>
      <c r="D18" t="s">
        <v>55</v>
      </c>
      <c r="E18">
        <v>1</v>
      </c>
      <c r="F18">
        <v>217</v>
      </c>
      <c r="G18">
        <v>5533</v>
      </c>
      <c r="H18" t="s">
        <v>24</v>
      </c>
      <c r="I18" t="s">
        <v>18</v>
      </c>
      <c r="J18" t="s">
        <v>25</v>
      </c>
      <c r="K18" t="s">
        <v>26</v>
      </c>
      <c r="L18" t="str">
        <f>"62959"</f>
        <v>62959</v>
      </c>
      <c r="M18" t="s">
        <v>19</v>
      </c>
      <c r="N18" s="1">
        <v>44189</v>
      </c>
      <c r="O18" s="2">
        <v>51</v>
      </c>
      <c r="P18" s="4" t="s">
        <v>104</v>
      </c>
      <c r="Q18" s="4" t="s">
        <v>105</v>
      </c>
      <c r="R18" s="4">
        <v>3</v>
      </c>
      <c r="S18" t="s">
        <v>27</v>
      </c>
    </row>
    <row r="19" spans="1:19" x14ac:dyDescent="0.25">
      <c r="A19" t="s">
        <v>93</v>
      </c>
      <c r="B19" t="s">
        <v>21</v>
      </c>
      <c r="C19" t="s">
        <v>22</v>
      </c>
      <c r="D19" t="s">
        <v>55</v>
      </c>
      <c r="E19">
        <v>1</v>
      </c>
      <c r="F19">
        <v>217</v>
      </c>
      <c r="G19">
        <v>5533</v>
      </c>
      <c r="H19" t="s">
        <v>24</v>
      </c>
      <c r="I19" t="s">
        <v>18</v>
      </c>
      <c r="J19" t="s">
        <v>25</v>
      </c>
      <c r="K19" t="s">
        <v>26</v>
      </c>
      <c r="L19" t="str">
        <f>"62959"</f>
        <v>62959</v>
      </c>
      <c r="M19" t="s">
        <v>19</v>
      </c>
      <c r="N19" s="1">
        <v>44159</v>
      </c>
      <c r="O19" s="2">
        <v>51</v>
      </c>
      <c r="P19" s="4" t="s">
        <v>104</v>
      </c>
      <c r="Q19" s="4" t="s">
        <v>105</v>
      </c>
      <c r="R19" s="4">
        <v>3</v>
      </c>
      <c r="S19" t="s">
        <v>27</v>
      </c>
    </row>
    <row r="20" spans="1:19" x14ac:dyDescent="0.25">
      <c r="A20" t="s">
        <v>93</v>
      </c>
      <c r="B20" t="s">
        <v>21</v>
      </c>
      <c r="C20" t="s">
        <v>22</v>
      </c>
      <c r="D20" t="s">
        <v>55</v>
      </c>
      <c r="E20">
        <v>1</v>
      </c>
      <c r="F20">
        <v>217</v>
      </c>
      <c r="G20">
        <v>5533</v>
      </c>
      <c r="H20" t="s">
        <v>24</v>
      </c>
      <c r="I20" t="s">
        <v>18</v>
      </c>
      <c r="J20" t="s">
        <v>25</v>
      </c>
      <c r="K20" t="s">
        <v>26</v>
      </c>
      <c r="L20" t="str">
        <f>"62959"</f>
        <v>62959</v>
      </c>
      <c r="M20" t="s">
        <v>19</v>
      </c>
      <c r="N20" s="1">
        <v>44128</v>
      </c>
      <c r="O20" s="2">
        <v>51</v>
      </c>
      <c r="P20" s="4" t="s">
        <v>104</v>
      </c>
      <c r="Q20" s="4" t="s">
        <v>105</v>
      </c>
      <c r="R20" s="4">
        <v>3</v>
      </c>
      <c r="S20" t="s">
        <v>27</v>
      </c>
    </row>
    <row r="21" spans="1:19" x14ac:dyDescent="0.25">
      <c r="A21" t="s">
        <v>93</v>
      </c>
      <c r="B21" t="s">
        <v>21</v>
      </c>
      <c r="C21" t="s">
        <v>22</v>
      </c>
      <c r="D21" t="s">
        <v>55</v>
      </c>
      <c r="E21">
        <v>1</v>
      </c>
      <c r="F21">
        <v>217</v>
      </c>
      <c r="G21">
        <v>5533</v>
      </c>
      <c r="H21" t="s">
        <v>24</v>
      </c>
      <c r="I21" t="s">
        <v>18</v>
      </c>
      <c r="J21" t="s">
        <v>25</v>
      </c>
      <c r="K21" t="s">
        <v>26</v>
      </c>
      <c r="L21" t="str">
        <f>"62959"</f>
        <v>62959</v>
      </c>
      <c r="M21" t="s">
        <v>19</v>
      </c>
      <c r="N21" s="1">
        <v>44098</v>
      </c>
      <c r="O21" s="2">
        <v>51</v>
      </c>
      <c r="P21" s="4" t="s">
        <v>104</v>
      </c>
      <c r="Q21" s="4" t="s">
        <v>105</v>
      </c>
      <c r="R21" s="4">
        <v>3</v>
      </c>
      <c r="S21" t="s">
        <v>27</v>
      </c>
    </row>
    <row r="22" spans="1:19" x14ac:dyDescent="0.25">
      <c r="A22" t="s">
        <v>94</v>
      </c>
      <c r="B22" t="s">
        <v>28</v>
      </c>
      <c r="C22" t="s">
        <v>29</v>
      </c>
      <c r="D22" t="s">
        <v>30</v>
      </c>
      <c r="E22">
        <v>1</v>
      </c>
      <c r="F22">
        <v>2533815741</v>
      </c>
      <c r="G22" t="s">
        <v>18</v>
      </c>
      <c r="H22" t="s">
        <v>31</v>
      </c>
      <c r="I22" t="s">
        <v>18</v>
      </c>
      <c r="J22" t="s">
        <v>32</v>
      </c>
      <c r="K22" t="s">
        <v>33</v>
      </c>
      <c r="L22" t="str">
        <f>"98422"</f>
        <v>98422</v>
      </c>
      <c r="M22" t="s">
        <v>19</v>
      </c>
      <c r="N22" s="1">
        <v>44489</v>
      </c>
      <c r="O22" s="2">
        <v>51</v>
      </c>
      <c r="P22" s="4" t="s">
        <v>106</v>
      </c>
      <c r="Q22" s="4" t="s">
        <v>107</v>
      </c>
      <c r="R22" s="4">
        <v>3</v>
      </c>
      <c r="S22" t="s">
        <v>27</v>
      </c>
    </row>
    <row r="23" spans="1:19" x14ac:dyDescent="0.25">
      <c r="A23" t="s">
        <v>94</v>
      </c>
      <c r="B23" t="s">
        <v>28</v>
      </c>
      <c r="C23" t="s">
        <v>29</v>
      </c>
      <c r="D23" t="s">
        <v>30</v>
      </c>
      <c r="E23">
        <v>1</v>
      </c>
      <c r="F23">
        <v>2533815741</v>
      </c>
      <c r="G23" t="s">
        <v>18</v>
      </c>
      <c r="H23" t="s">
        <v>31</v>
      </c>
      <c r="I23" t="s">
        <v>18</v>
      </c>
      <c r="J23" t="s">
        <v>32</v>
      </c>
      <c r="K23" t="s">
        <v>33</v>
      </c>
      <c r="L23" t="str">
        <f>"98422"</f>
        <v>98422</v>
      </c>
      <c r="M23" t="s">
        <v>19</v>
      </c>
      <c r="N23" s="1">
        <v>44458</v>
      </c>
      <c r="O23" s="2">
        <v>51</v>
      </c>
      <c r="P23" s="4" t="s">
        <v>106</v>
      </c>
      <c r="Q23" s="4" t="s">
        <v>107</v>
      </c>
      <c r="R23" s="4">
        <v>3</v>
      </c>
      <c r="S23" t="s">
        <v>27</v>
      </c>
    </row>
    <row r="24" spans="1:19" x14ac:dyDescent="0.25">
      <c r="A24" t="s">
        <v>94</v>
      </c>
      <c r="B24" t="s">
        <v>28</v>
      </c>
      <c r="C24" t="s">
        <v>29</v>
      </c>
      <c r="D24" t="s">
        <v>30</v>
      </c>
      <c r="E24">
        <v>1</v>
      </c>
      <c r="F24">
        <v>2533815741</v>
      </c>
      <c r="G24" t="s">
        <v>18</v>
      </c>
      <c r="H24" t="s">
        <v>31</v>
      </c>
      <c r="I24" t="s">
        <v>18</v>
      </c>
      <c r="J24" t="s">
        <v>32</v>
      </c>
      <c r="K24" t="s">
        <v>33</v>
      </c>
      <c r="L24" t="str">
        <f>"98422"</f>
        <v>98422</v>
      </c>
      <c r="M24" t="s">
        <v>19</v>
      </c>
      <c r="N24" s="1">
        <v>44427</v>
      </c>
      <c r="O24" s="2">
        <v>51</v>
      </c>
      <c r="P24" s="4" t="s">
        <v>106</v>
      </c>
      <c r="Q24" s="4" t="s">
        <v>107</v>
      </c>
      <c r="R24" s="4">
        <v>3</v>
      </c>
      <c r="S24" t="s">
        <v>27</v>
      </c>
    </row>
    <row r="25" spans="1:19" x14ac:dyDescent="0.25">
      <c r="A25" t="s">
        <v>94</v>
      </c>
      <c r="B25" t="s">
        <v>28</v>
      </c>
      <c r="C25" t="s">
        <v>29</v>
      </c>
      <c r="D25" t="s">
        <v>30</v>
      </c>
      <c r="E25">
        <v>1</v>
      </c>
      <c r="F25">
        <v>2533815741</v>
      </c>
      <c r="G25" t="s">
        <v>18</v>
      </c>
      <c r="H25" t="s">
        <v>31</v>
      </c>
      <c r="I25" t="s">
        <v>18</v>
      </c>
      <c r="J25" t="s">
        <v>32</v>
      </c>
      <c r="K25" t="s">
        <v>33</v>
      </c>
      <c r="L25" t="str">
        <f>"98422"</f>
        <v>98422</v>
      </c>
      <c r="M25" t="s">
        <v>19</v>
      </c>
      <c r="N25" s="1">
        <v>44396</v>
      </c>
      <c r="O25" s="2">
        <v>51</v>
      </c>
      <c r="P25" s="4" t="s">
        <v>106</v>
      </c>
      <c r="Q25" s="4" t="s">
        <v>107</v>
      </c>
      <c r="R25" s="4">
        <v>3</v>
      </c>
      <c r="S25" t="s">
        <v>27</v>
      </c>
    </row>
    <row r="26" spans="1:19" x14ac:dyDescent="0.25">
      <c r="A26" t="s">
        <v>94</v>
      </c>
      <c r="B26" t="s">
        <v>28</v>
      </c>
      <c r="C26" t="s">
        <v>29</v>
      </c>
      <c r="D26" t="s">
        <v>30</v>
      </c>
      <c r="E26">
        <v>1</v>
      </c>
      <c r="F26">
        <v>2533815741</v>
      </c>
      <c r="G26" t="s">
        <v>18</v>
      </c>
      <c r="H26" t="s">
        <v>31</v>
      </c>
      <c r="I26" t="s">
        <v>18</v>
      </c>
      <c r="J26" t="s">
        <v>32</v>
      </c>
      <c r="K26" t="s">
        <v>33</v>
      </c>
      <c r="L26" t="str">
        <f>"98422"</f>
        <v>98422</v>
      </c>
      <c r="M26" t="s">
        <v>19</v>
      </c>
      <c r="N26" s="1">
        <v>44366</v>
      </c>
      <c r="O26" s="2">
        <v>51</v>
      </c>
      <c r="P26" s="4" t="s">
        <v>106</v>
      </c>
      <c r="Q26" s="4" t="s">
        <v>107</v>
      </c>
      <c r="R26" s="4">
        <v>3</v>
      </c>
      <c r="S26" t="s">
        <v>27</v>
      </c>
    </row>
    <row r="27" spans="1:19" x14ac:dyDescent="0.25">
      <c r="A27" t="s">
        <v>94</v>
      </c>
      <c r="B27" t="s">
        <v>28</v>
      </c>
      <c r="C27" t="s">
        <v>29</v>
      </c>
      <c r="D27" t="s">
        <v>30</v>
      </c>
      <c r="E27">
        <v>1</v>
      </c>
      <c r="F27">
        <v>2533815741</v>
      </c>
      <c r="G27" t="s">
        <v>18</v>
      </c>
      <c r="H27" t="s">
        <v>31</v>
      </c>
      <c r="I27" t="s">
        <v>18</v>
      </c>
      <c r="J27" t="s">
        <v>32</v>
      </c>
      <c r="K27" t="s">
        <v>33</v>
      </c>
      <c r="L27" t="str">
        <f>"98422"</f>
        <v>98422</v>
      </c>
      <c r="M27" t="s">
        <v>19</v>
      </c>
      <c r="N27" s="1">
        <v>44335</v>
      </c>
      <c r="O27" s="2">
        <v>51</v>
      </c>
      <c r="P27" s="4" t="s">
        <v>106</v>
      </c>
      <c r="Q27" s="4" t="s">
        <v>107</v>
      </c>
      <c r="R27" s="4">
        <v>3</v>
      </c>
      <c r="S27" t="s">
        <v>27</v>
      </c>
    </row>
    <row r="28" spans="1:19" x14ac:dyDescent="0.25">
      <c r="A28" t="s">
        <v>94</v>
      </c>
      <c r="B28" t="s">
        <v>28</v>
      </c>
      <c r="C28" t="s">
        <v>29</v>
      </c>
      <c r="D28" t="s">
        <v>30</v>
      </c>
      <c r="E28">
        <v>1</v>
      </c>
      <c r="F28">
        <v>2533815741</v>
      </c>
      <c r="G28" t="s">
        <v>18</v>
      </c>
      <c r="H28" t="s">
        <v>31</v>
      </c>
      <c r="I28" t="s">
        <v>18</v>
      </c>
      <c r="J28" t="s">
        <v>32</v>
      </c>
      <c r="K28" t="s">
        <v>33</v>
      </c>
      <c r="L28" t="str">
        <f>"98422"</f>
        <v>98422</v>
      </c>
      <c r="M28" t="s">
        <v>19</v>
      </c>
      <c r="N28" s="1">
        <v>44305</v>
      </c>
      <c r="O28" s="2">
        <v>51</v>
      </c>
      <c r="P28" s="4" t="s">
        <v>106</v>
      </c>
      <c r="Q28" s="4" t="s">
        <v>107</v>
      </c>
      <c r="R28" s="4">
        <v>3</v>
      </c>
      <c r="S28" t="s">
        <v>27</v>
      </c>
    </row>
    <row r="29" spans="1:19" x14ac:dyDescent="0.25">
      <c r="A29" t="s">
        <v>94</v>
      </c>
      <c r="B29" t="s">
        <v>28</v>
      </c>
      <c r="C29" t="s">
        <v>29</v>
      </c>
      <c r="D29" t="s">
        <v>30</v>
      </c>
      <c r="E29">
        <v>1</v>
      </c>
      <c r="F29">
        <v>2533815741</v>
      </c>
      <c r="G29" t="s">
        <v>18</v>
      </c>
      <c r="H29" t="s">
        <v>31</v>
      </c>
      <c r="I29" t="s">
        <v>18</v>
      </c>
      <c r="J29" t="s">
        <v>32</v>
      </c>
      <c r="K29" t="s">
        <v>33</v>
      </c>
      <c r="L29" t="str">
        <f>"98422"</f>
        <v>98422</v>
      </c>
      <c r="M29" t="s">
        <v>19</v>
      </c>
      <c r="N29" s="1">
        <v>44274</v>
      </c>
      <c r="O29" s="2">
        <v>51</v>
      </c>
      <c r="P29" s="4" t="s">
        <v>106</v>
      </c>
      <c r="Q29" s="4" t="s">
        <v>107</v>
      </c>
      <c r="R29" s="4">
        <v>3</v>
      </c>
      <c r="S29" t="s">
        <v>27</v>
      </c>
    </row>
    <row r="30" spans="1:19" x14ac:dyDescent="0.25">
      <c r="A30" t="s">
        <v>94</v>
      </c>
      <c r="B30" t="s">
        <v>28</v>
      </c>
      <c r="C30" t="s">
        <v>29</v>
      </c>
      <c r="D30" t="s">
        <v>30</v>
      </c>
      <c r="E30">
        <v>1</v>
      </c>
      <c r="F30">
        <v>2533815741</v>
      </c>
      <c r="G30" t="s">
        <v>18</v>
      </c>
      <c r="H30" t="s">
        <v>31</v>
      </c>
      <c r="I30" t="s">
        <v>18</v>
      </c>
      <c r="J30" t="s">
        <v>32</v>
      </c>
      <c r="K30" t="s">
        <v>33</v>
      </c>
      <c r="L30" t="str">
        <f>"98422"</f>
        <v>98422</v>
      </c>
      <c r="M30" t="s">
        <v>19</v>
      </c>
      <c r="N30" s="1">
        <v>44246</v>
      </c>
      <c r="O30" s="2">
        <v>51</v>
      </c>
      <c r="P30" s="4" t="s">
        <v>106</v>
      </c>
      <c r="Q30" s="4" t="s">
        <v>107</v>
      </c>
      <c r="R30" s="4">
        <v>3</v>
      </c>
      <c r="S30" t="s">
        <v>27</v>
      </c>
    </row>
    <row r="31" spans="1:19" x14ac:dyDescent="0.25">
      <c r="A31" t="s">
        <v>94</v>
      </c>
      <c r="B31" t="s">
        <v>28</v>
      </c>
      <c r="C31" t="s">
        <v>29</v>
      </c>
      <c r="D31" t="s">
        <v>30</v>
      </c>
      <c r="E31">
        <v>1</v>
      </c>
      <c r="F31">
        <v>2533815741</v>
      </c>
      <c r="G31" t="s">
        <v>18</v>
      </c>
      <c r="H31" t="s">
        <v>31</v>
      </c>
      <c r="I31" t="s">
        <v>18</v>
      </c>
      <c r="J31" t="s">
        <v>32</v>
      </c>
      <c r="K31" t="s">
        <v>33</v>
      </c>
      <c r="L31" t="str">
        <f>"98422"</f>
        <v>98422</v>
      </c>
      <c r="M31" t="s">
        <v>19</v>
      </c>
      <c r="N31" s="1">
        <v>44215</v>
      </c>
      <c r="O31" s="2">
        <v>51</v>
      </c>
      <c r="P31" s="4" t="s">
        <v>106</v>
      </c>
      <c r="Q31" s="4" t="s">
        <v>107</v>
      </c>
      <c r="R31" s="4">
        <v>3</v>
      </c>
      <c r="S31" t="s">
        <v>27</v>
      </c>
    </row>
    <row r="32" spans="1:19" x14ac:dyDescent="0.25">
      <c r="A32" t="s">
        <v>94</v>
      </c>
      <c r="B32" t="s">
        <v>28</v>
      </c>
      <c r="C32" t="s">
        <v>29</v>
      </c>
      <c r="D32" t="s">
        <v>30</v>
      </c>
      <c r="E32">
        <v>1</v>
      </c>
      <c r="F32">
        <v>2533815741</v>
      </c>
      <c r="G32" t="s">
        <v>18</v>
      </c>
      <c r="H32" t="s">
        <v>31</v>
      </c>
      <c r="I32" t="s">
        <v>18</v>
      </c>
      <c r="J32" t="s">
        <v>32</v>
      </c>
      <c r="K32" t="s">
        <v>33</v>
      </c>
      <c r="L32" t="str">
        <f>"98422"</f>
        <v>98422</v>
      </c>
      <c r="M32" t="s">
        <v>19</v>
      </c>
      <c r="N32" s="1">
        <v>44184</v>
      </c>
      <c r="O32" s="2">
        <v>51</v>
      </c>
      <c r="P32" s="4" t="s">
        <v>106</v>
      </c>
      <c r="Q32" s="4" t="s">
        <v>107</v>
      </c>
      <c r="R32" s="4">
        <v>3</v>
      </c>
      <c r="S32" t="s">
        <v>27</v>
      </c>
    </row>
    <row r="33" spans="1:19" x14ac:dyDescent="0.25">
      <c r="A33" t="s">
        <v>94</v>
      </c>
      <c r="B33" t="s">
        <v>28</v>
      </c>
      <c r="C33" t="s">
        <v>29</v>
      </c>
      <c r="D33" t="s">
        <v>30</v>
      </c>
      <c r="E33">
        <v>1</v>
      </c>
      <c r="F33">
        <v>2533815741</v>
      </c>
      <c r="G33" t="s">
        <v>18</v>
      </c>
      <c r="H33" t="s">
        <v>31</v>
      </c>
      <c r="I33" t="s">
        <v>18</v>
      </c>
      <c r="J33" t="s">
        <v>32</v>
      </c>
      <c r="K33" t="s">
        <v>33</v>
      </c>
      <c r="L33" t="str">
        <f>"98422"</f>
        <v>98422</v>
      </c>
      <c r="M33" t="s">
        <v>19</v>
      </c>
      <c r="N33" s="1">
        <v>44123</v>
      </c>
      <c r="O33" s="2">
        <v>51</v>
      </c>
      <c r="P33" s="4" t="s">
        <v>106</v>
      </c>
      <c r="Q33" s="4" t="s">
        <v>107</v>
      </c>
      <c r="R33" s="4">
        <v>3</v>
      </c>
      <c r="S33" t="s">
        <v>27</v>
      </c>
    </row>
    <row r="34" spans="1:19" x14ac:dyDescent="0.25">
      <c r="A34" t="s">
        <v>94</v>
      </c>
      <c r="B34" t="s">
        <v>28</v>
      </c>
      <c r="C34" t="s">
        <v>29</v>
      </c>
      <c r="D34" t="s">
        <v>30</v>
      </c>
      <c r="E34">
        <v>1</v>
      </c>
      <c r="F34">
        <v>2533815741</v>
      </c>
      <c r="G34" t="s">
        <v>18</v>
      </c>
      <c r="H34" t="s">
        <v>31</v>
      </c>
      <c r="I34" t="s">
        <v>18</v>
      </c>
      <c r="J34" t="s">
        <v>32</v>
      </c>
      <c r="K34" t="s">
        <v>33</v>
      </c>
      <c r="L34" t="str">
        <f>"98422"</f>
        <v>98422</v>
      </c>
      <c r="M34" t="s">
        <v>19</v>
      </c>
      <c r="N34" s="1">
        <v>44093</v>
      </c>
      <c r="O34" s="2">
        <v>51</v>
      </c>
      <c r="P34" s="4" t="s">
        <v>106</v>
      </c>
      <c r="Q34" s="4" t="s">
        <v>107</v>
      </c>
      <c r="R34" s="4">
        <v>3</v>
      </c>
      <c r="S34" t="s">
        <v>27</v>
      </c>
    </row>
    <row r="35" spans="1:19" x14ac:dyDescent="0.25">
      <c r="A35" t="s">
        <v>94</v>
      </c>
      <c r="B35" t="s">
        <v>28</v>
      </c>
      <c r="C35" t="s">
        <v>29</v>
      </c>
      <c r="D35" t="s">
        <v>30</v>
      </c>
      <c r="E35">
        <v>1</v>
      </c>
      <c r="F35">
        <v>2533815741</v>
      </c>
      <c r="G35" t="s">
        <v>18</v>
      </c>
      <c r="H35" t="s">
        <v>31</v>
      </c>
      <c r="I35" t="s">
        <v>18</v>
      </c>
      <c r="J35" t="s">
        <v>32</v>
      </c>
      <c r="K35" t="s">
        <v>33</v>
      </c>
      <c r="L35" t="str">
        <f>"98422"</f>
        <v>98422</v>
      </c>
      <c r="M35" t="s">
        <v>19</v>
      </c>
      <c r="N35" s="1">
        <v>44062</v>
      </c>
      <c r="O35" s="2">
        <v>51</v>
      </c>
      <c r="P35" s="4" t="s">
        <v>106</v>
      </c>
      <c r="Q35" s="4" t="s">
        <v>107</v>
      </c>
      <c r="R35" s="4">
        <v>3</v>
      </c>
      <c r="S35" t="s">
        <v>27</v>
      </c>
    </row>
    <row r="36" spans="1:19" x14ac:dyDescent="0.25">
      <c r="A36" t="s">
        <v>96</v>
      </c>
      <c r="B36" t="s">
        <v>42</v>
      </c>
      <c r="C36" t="s">
        <v>43</v>
      </c>
      <c r="D36" t="s">
        <v>44</v>
      </c>
      <c r="E36">
        <v>1</v>
      </c>
      <c r="F36">
        <v>7329918121</v>
      </c>
      <c r="G36" t="s">
        <v>18</v>
      </c>
      <c r="H36" t="s">
        <v>45</v>
      </c>
      <c r="I36" t="s">
        <v>18</v>
      </c>
      <c r="J36" t="s">
        <v>46</v>
      </c>
      <c r="K36" t="s">
        <v>47</v>
      </c>
      <c r="L36" t="str">
        <f>"61853"</f>
        <v>61853</v>
      </c>
      <c r="M36" t="s">
        <v>19</v>
      </c>
      <c r="N36" s="1">
        <v>44480</v>
      </c>
      <c r="O36" s="2">
        <v>20</v>
      </c>
      <c r="P36" s="4" t="s">
        <v>116</v>
      </c>
      <c r="Q36" s="4" t="s">
        <v>110</v>
      </c>
      <c r="R36" s="4">
        <v>1</v>
      </c>
      <c r="S36" t="s">
        <v>27</v>
      </c>
    </row>
    <row r="37" spans="1:19" x14ac:dyDescent="0.25">
      <c r="A37" t="s">
        <v>96</v>
      </c>
      <c r="B37" t="s">
        <v>42</v>
      </c>
      <c r="C37" t="s">
        <v>43</v>
      </c>
      <c r="D37" t="s">
        <v>44</v>
      </c>
      <c r="E37">
        <v>1</v>
      </c>
      <c r="F37">
        <v>7329918121</v>
      </c>
      <c r="G37" t="s">
        <v>18</v>
      </c>
      <c r="H37" t="s">
        <v>45</v>
      </c>
      <c r="I37" t="s">
        <v>18</v>
      </c>
      <c r="J37" t="s">
        <v>46</v>
      </c>
      <c r="K37" t="s">
        <v>47</v>
      </c>
      <c r="L37" t="str">
        <f>"61853"</f>
        <v>61853</v>
      </c>
      <c r="M37" t="s">
        <v>19</v>
      </c>
      <c r="N37" s="1">
        <v>44450</v>
      </c>
      <c r="O37" s="2">
        <v>20</v>
      </c>
      <c r="P37" s="4" t="s">
        <v>116</v>
      </c>
      <c r="Q37" s="4" t="s">
        <v>110</v>
      </c>
      <c r="R37" s="4">
        <v>1</v>
      </c>
      <c r="S37" t="s">
        <v>27</v>
      </c>
    </row>
    <row r="38" spans="1:19" x14ac:dyDescent="0.25">
      <c r="A38" t="s">
        <v>96</v>
      </c>
      <c r="B38" t="s">
        <v>42</v>
      </c>
      <c r="C38" t="s">
        <v>43</v>
      </c>
      <c r="D38" t="s">
        <v>44</v>
      </c>
      <c r="E38">
        <v>1</v>
      </c>
      <c r="F38">
        <v>7329918121</v>
      </c>
      <c r="G38" t="s">
        <v>18</v>
      </c>
      <c r="H38" t="s">
        <v>45</v>
      </c>
      <c r="I38" t="s">
        <v>18</v>
      </c>
      <c r="J38" t="s">
        <v>46</v>
      </c>
      <c r="K38" t="s">
        <v>47</v>
      </c>
      <c r="L38" t="str">
        <f>"61853"</f>
        <v>61853</v>
      </c>
      <c r="M38" t="s">
        <v>19</v>
      </c>
      <c r="N38" s="1">
        <v>44419</v>
      </c>
      <c r="O38" s="2">
        <v>20</v>
      </c>
      <c r="P38" s="4" t="s">
        <v>116</v>
      </c>
      <c r="Q38" s="4" t="s">
        <v>110</v>
      </c>
      <c r="R38" s="4">
        <v>1</v>
      </c>
      <c r="S38" t="s">
        <v>27</v>
      </c>
    </row>
    <row r="39" spans="1:19" x14ac:dyDescent="0.25">
      <c r="A39" t="s">
        <v>96</v>
      </c>
      <c r="B39" t="s">
        <v>42</v>
      </c>
      <c r="C39" t="s">
        <v>43</v>
      </c>
      <c r="D39" t="s">
        <v>44</v>
      </c>
      <c r="E39">
        <v>1</v>
      </c>
      <c r="F39">
        <v>7329918121</v>
      </c>
      <c r="G39" t="s">
        <v>18</v>
      </c>
      <c r="H39" t="s">
        <v>45</v>
      </c>
      <c r="I39" t="s">
        <v>18</v>
      </c>
      <c r="J39" t="s">
        <v>46</v>
      </c>
      <c r="K39" t="s">
        <v>47</v>
      </c>
      <c r="L39" t="str">
        <f>"61853"</f>
        <v>61853</v>
      </c>
      <c r="M39" t="s">
        <v>19</v>
      </c>
      <c r="N39" s="1">
        <v>44388</v>
      </c>
      <c r="O39" s="2">
        <v>20</v>
      </c>
      <c r="P39" s="4" t="s">
        <v>116</v>
      </c>
      <c r="Q39" s="4" t="s">
        <v>110</v>
      </c>
      <c r="R39" s="4">
        <v>1</v>
      </c>
      <c r="S39" t="s">
        <v>27</v>
      </c>
    </row>
    <row r="40" spans="1:19" x14ac:dyDescent="0.25">
      <c r="A40" t="s">
        <v>96</v>
      </c>
      <c r="B40" t="s">
        <v>42</v>
      </c>
      <c r="C40" t="s">
        <v>43</v>
      </c>
      <c r="D40" t="s">
        <v>44</v>
      </c>
      <c r="E40">
        <v>1</v>
      </c>
      <c r="F40">
        <v>7329918121</v>
      </c>
      <c r="G40" t="s">
        <v>18</v>
      </c>
      <c r="H40" t="s">
        <v>45</v>
      </c>
      <c r="I40" t="s">
        <v>18</v>
      </c>
      <c r="J40" t="s">
        <v>46</v>
      </c>
      <c r="K40" t="s">
        <v>47</v>
      </c>
      <c r="L40" t="str">
        <f>"61853"</f>
        <v>61853</v>
      </c>
      <c r="M40" t="s">
        <v>19</v>
      </c>
      <c r="N40" s="1">
        <v>44358</v>
      </c>
      <c r="O40" s="2">
        <v>20</v>
      </c>
      <c r="P40" s="4" t="s">
        <v>116</v>
      </c>
      <c r="Q40" s="4" t="s">
        <v>110</v>
      </c>
      <c r="R40" s="4">
        <v>1</v>
      </c>
      <c r="S40" t="s">
        <v>27</v>
      </c>
    </row>
    <row r="41" spans="1:19" x14ac:dyDescent="0.25">
      <c r="A41" t="s">
        <v>96</v>
      </c>
      <c r="B41" t="s">
        <v>42</v>
      </c>
      <c r="C41" t="s">
        <v>43</v>
      </c>
      <c r="D41" t="s">
        <v>44</v>
      </c>
      <c r="E41">
        <v>1</v>
      </c>
      <c r="F41">
        <v>7329918121</v>
      </c>
      <c r="G41" t="s">
        <v>18</v>
      </c>
      <c r="H41" t="s">
        <v>45</v>
      </c>
      <c r="I41" t="s">
        <v>18</v>
      </c>
      <c r="J41" t="s">
        <v>46</v>
      </c>
      <c r="K41" t="s">
        <v>47</v>
      </c>
      <c r="L41" t="str">
        <f>"61853"</f>
        <v>61853</v>
      </c>
      <c r="M41" t="s">
        <v>19</v>
      </c>
      <c r="N41" s="1">
        <v>44327</v>
      </c>
      <c r="O41" s="2">
        <v>20</v>
      </c>
      <c r="P41" s="4" t="s">
        <v>116</v>
      </c>
      <c r="Q41" s="4" t="s">
        <v>110</v>
      </c>
      <c r="R41" s="4">
        <v>1</v>
      </c>
      <c r="S41" t="s">
        <v>27</v>
      </c>
    </row>
    <row r="42" spans="1:19" x14ac:dyDescent="0.25">
      <c r="A42" t="s">
        <v>96</v>
      </c>
      <c r="B42" t="s">
        <v>42</v>
      </c>
      <c r="C42" t="s">
        <v>43</v>
      </c>
      <c r="D42" t="s">
        <v>44</v>
      </c>
      <c r="E42">
        <v>1</v>
      </c>
      <c r="F42">
        <v>7329918121</v>
      </c>
      <c r="G42" t="s">
        <v>18</v>
      </c>
      <c r="H42" t="s">
        <v>45</v>
      </c>
      <c r="I42" t="s">
        <v>18</v>
      </c>
      <c r="J42" t="s">
        <v>46</v>
      </c>
      <c r="K42" t="s">
        <v>47</v>
      </c>
      <c r="L42" t="str">
        <f>"61853"</f>
        <v>61853</v>
      </c>
      <c r="M42" t="s">
        <v>19</v>
      </c>
      <c r="N42" s="1">
        <v>44297</v>
      </c>
      <c r="O42" s="2">
        <v>20</v>
      </c>
      <c r="P42" s="4" t="s">
        <v>116</v>
      </c>
      <c r="Q42" s="4" t="s">
        <v>110</v>
      </c>
      <c r="R42" s="4">
        <v>1</v>
      </c>
      <c r="S42" t="s">
        <v>27</v>
      </c>
    </row>
    <row r="43" spans="1:19" x14ac:dyDescent="0.25">
      <c r="A43" t="s">
        <v>96</v>
      </c>
      <c r="B43" t="s">
        <v>42</v>
      </c>
      <c r="C43" t="s">
        <v>43</v>
      </c>
      <c r="D43" t="s">
        <v>44</v>
      </c>
      <c r="E43">
        <v>1</v>
      </c>
      <c r="F43">
        <v>7329918121</v>
      </c>
      <c r="G43" t="s">
        <v>18</v>
      </c>
      <c r="H43" t="s">
        <v>45</v>
      </c>
      <c r="I43" t="s">
        <v>18</v>
      </c>
      <c r="J43" t="s">
        <v>46</v>
      </c>
      <c r="K43" t="s">
        <v>47</v>
      </c>
      <c r="L43" t="str">
        <f>"61853"</f>
        <v>61853</v>
      </c>
      <c r="M43" t="s">
        <v>19</v>
      </c>
      <c r="N43" s="1">
        <v>44266</v>
      </c>
      <c r="O43" s="2">
        <v>20</v>
      </c>
      <c r="P43" s="4" t="s">
        <v>116</v>
      </c>
      <c r="Q43" s="4" t="s">
        <v>110</v>
      </c>
      <c r="R43" s="4">
        <v>1</v>
      </c>
      <c r="S43" t="s">
        <v>27</v>
      </c>
    </row>
    <row r="44" spans="1:19" x14ac:dyDescent="0.25">
      <c r="A44" t="s">
        <v>96</v>
      </c>
      <c r="B44" t="s">
        <v>42</v>
      </c>
      <c r="C44" t="s">
        <v>43</v>
      </c>
      <c r="D44" t="s">
        <v>44</v>
      </c>
      <c r="E44">
        <v>1</v>
      </c>
      <c r="F44">
        <v>7329918121</v>
      </c>
      <c r="G44" t="s">
        <v>18</v>
      </c>
      <c r="H44" t="s">
        <v>45</v>
      </c>
      <c r="I44" t="s">
        <v>18</v>
      </c>
      <c r="J44" t="s">
        <v>46</v>
      </c>
      <c r="K44" t="s">
        <v>47</v>
      </c>
      <c r="L44" t="str">
        <f>"61853"</f>
        <v>61853</v>
      </c>
      <c r="M44" t="s">
        <v>19</v>
      </c>
      <c r="N44" s="1">
        <v>44238</v>
      </c>
      <c r="O44" s="2">
        <v>20</v>
      </c>
      <c r="P44" s="4" t="s">
        <v>116</v>
      </c>
      <c r="Q44" s="4" t="s">
        <v>110</v>
      </c>
      <c r="R44" s="4">
        <v>1</v>
      </c>
      <c r="S44" t="s">
        <v>27</v>
      </c>
    </row>
    <row r="45" spans="1:19" x14ac:dyDescent="0.25">
      <c r="A45" t="s">
        <v>96</v>
      </c>
      <c r="B45" t="s">
        <v>42</v>
      </c>
      <c r="C45" t="s">
        <v>43</v>
      </c>
      <c r="D45" t="s">
        <v>44</v>
      </c>
      <c r="E45">
        <v>1</v>
      </c>
      <c r="F45">
        <v>7329918121</v>
      </c>
      <c r="G45" t="s">
        <v>18</v>
      </c>
      <c r="H45" t="s">
        <v>45</v>
      </c>
      <c r="I45" t="s">
        <v>18</v>
      </c>
      <c r="J45" t="s">
        <v>46</v>
      </c>
      <c r="K45" t="s">
        <v>47</v>
      </c>
      <c r="L45" t="str">
        <f>"61853"</f>
        <v>61853</v>
      </c>
      <c r="M45" t="s">
        <v>19</v>
      </c>
      <c r="N45" s="1">
        <v>44207</v>
      </c>
      <c r="O45" s="2">
        <v>20</v>
      </c>
      <c r="P45" s="4" t="s">
        <v>116</v>
      </c>
      <c r="Q45" s="4" t="s">
        <v>110</v>
      </c>
      <c r="R45" s="4">
        <v>1</v>
      </c>
      <c r="S45" t="s">
        <v>27</v>
      </c>
    </row>
    <row r="46" spans="1:19" x14ac:dyDescent="0.25">
      <c r="A46" t="s">
        <v>95</v>
      </c>
      <c r="B46" t="s">
        <v>34</v>
      </c>
      <c r="C46" t="s">
        <v>35</v>
      </c>
      <c r="D46" t="s">
        <v>36</v>
      </c>
      <c r="E46">
        <v>1</v>
      </c>
      <c r="F46">
        <v>7175216751</v>
      </c>
      <c r="G46" t="s">
        <v>18</v>
      </c>
      <c r="H46" t="s">
        <v>37</v>
      </c>
      <c r="I46" t="s">
        <v>38</v>
      </c>
      <c r="J46" t="s">
        <v>39</v>
      </c>
      <c r="K46" t="s">
        <v>40</v>
      </c>
      <c r="L46" t="str">
        <f>"21158"</f>
        <v>21158</v>
      </c>
      <c r="M46" t="s">
        <v>19</v>
      </c>
      <c r="N46" s="1">
        <v>44488</v>
      </c>
      <c r="O46" s="2">
        <v>20</v>
      </c>
      <c r="P46" s="4" t="s">
        <v>108</v>
      </c>
      <c r="Q46" s="4" t="s">
        <v>109</v>
      </c>
      <c r="R46" s="4">
        <v>1</v>
      </c>
      <c r="S46" t="s">
        <v>27</v>
      </c>
    </row>
    <row r="47" spans="1:19" x14ac:dyDescent="0.25">
      <c r="A47" t="s">
        <v>97</v>
      </c>
      <c r="B47" t="s">
        <v>48</v>
      </c>
      <c r="C47" t="s">
        <v>49</v>
      </c>
      <c r="D47" t="s">
        <v>50</v>
      </c>
      <c r="E47">
        <v>1</v>
      </c>
      <c r="F47">
        <v>3143936800</v>
      </c>
      <c r="G47" t="s">
        <v>18</v>
      </c>
      <c r="H47" t="s">
        <v>51</v>
      </c>
      <c r="I47" t="s">
        <v>18</v>
      </c>
      <c r="J47" t="s">
        <v>52</v>
      </c>
      <c r="K47" t="s">
        <v>53</v>
      </c>
      <c r="L47" t="str">
        <f>"63020"</f>
        <v>63020</v>
      </c>
      <c r="M47" t="s">
        <v>19</v>
      </c>
      <c r="N47" s="1">
        <v>44467</v>
      </c>
      <c r="O47" s="2">
        <v>51</v>
      </c>
      <c r="P47" s="4" t="s">
        <v>108</v>
      </c>
      <c r="Q47" s="4" t="s">
        <v>111</v>
      </c>
      <c r="R47" s="4">
        <v>1</v>
      </c>
      <c r="S47" t="s">
        <v>27</v>
      </c>
    </row>
    <row r="48" spans="1:19" x14ac:dyDescent="0.25">
      <c r="A48" t="s">
        <v>95</v>
      </c>
      <c r="B48" t="s">
        <v>34</v>
      </c>
      <c r="C48" t="s">
        <v>35</v>
      </c>
      <c r="D48" t="s">
        <v>36</v>
      </c>
      <c r="E48">
        <v>1</v>
      </c>
      <c r="F48">
        <v>7175216751</v>
      </c>
      <c r="G48" t="s">
        <v>18</v>
      </c>
      <c r="H48" t="s">
        <v>37</v>
      </c>
      <c r="I48" t="s">
        <v>38</v>
      </c>
      <c r="J48" t="s">
        <v>39</v>
      </c>
      <c r="K48" t="s">
        <v>40</v>
      </c>
      <c r="L48" t="str">
        <f>"21158"</f>
        <v>21158</v>
      </c>
      <c r="M48" t="s">
        <v>19</v>
      </c>
      <c r="N48" s="1">
        <v>44458</v>
      </c>
      <c r="O48" s="2">
        <v>20</v>
      </c>
      <c r="P48" s="4" t="s">
        <v>108</v>
      </c>
      <c r="Q48" s="4" t="s">
        <v>109</v>
      </c>
      <c r="R48" s="4">
        <v>1</v>
      </c>
      <c r="S48" t="s">
        <v>27</v>
      </c>
    </row>
    <row r="49" spans="1:19" x14ac:dyDescent="0.25">
      <c r="A49" t="s">
        <v>97</v>
      </c>
      <c r="B49" t="s">
        <v>48</v>
      </c>
      <c r="C49" t="s">
        <v>49</v>
      </c>
      <c r="D49" t="s">
        <v>50</v>
      </c>
      <c r="E49">
        <v>1</v>
      </c>
      <c r="F49">
        <v>3143936800</v>
      </c>
      <c r="G49" t="s">
        <v>18</v>
      </c>
      <c r="H49" t="s">
        <v>51</v>
      </c>
      <c r="I49" t="s">
        <v>18</v>
      </c>
      <c r="J49" t="s">
        <v>52</v>
      </c>
      <c r="K49" t="s">
        <v>53</v>
      </c>
      <c r="L49" t="str">
        <f>"63020"</f>
        <v>63020</v>
      </c>
      <c r="M49" t="s">
        <v>19</v>
      </c>
      <c r="N49" s="1">
        <v>44436</v>
      </c>
      <c r="O49" s="2">
        <v>51</v>
      </c>
      <c r="P49" s="4" t="s">
        <v>108</v>
      </c>
      <c r="Q49" s="4" t="s">
        <v>111</v>
      </c>
      <c r="R49" s="4">
        <v>1</v>
      </c>
      <c r="S49" t="s">
        <v>27</v>
      </c>
    </row>
    <row r="50" spans="1:19" x14ac:dyDescent="0.25">
      <c r="A50" t="s">
        <v>95</v>
      </c>
      <c r="B50" t="s">
        <v>34</v>
      </c>
      <c r="C50" t="s">
        <v>35</v>
      </c>
      <c r="D50" t="s">
        <v>36</v>
      </c>
      <c r="E50">
        <v>1</v>
      </c>
      <c r="F50">
        <v>7175216751</v>
      </c>
      <c r="G50" t="s">
        <v>18</v>
      </c>
      <c r="H50" t="s">
        <v>37</v>
      </c>
      <c r="I50" t="s">
        <v>38</v>
      </c>
      <c r="J50" t="s">
        <v>39</v>
      </c>
      <c r="K50" t="s">
        <v>40</v>
      </c>
      <c r="L50" t="str">
        <f>"21158"</f>
        <v>21158</v>
      </c>
      <c r="M50" t="s">
        <v>19</v>
      </c>
      <c r="N50" s="1">
        <v>44427</v>
      </c>
      <c r="O50" s="2">
        <v>20</v>
      </c>
      <c r="P50" s="4" t="s">
        <v>108</v>
      </c>
      <c r="Q50" s="4" t="s">
        <v>109</v>
      </c>
      <c r="R50" s="4">
        <v>1</v>
      </c>
      <c r="S50" t="s">
        <v>27</v>
      </c>
    </row>
    <row r="51" spans="1:19" x14ac:dyDescent="0.25">
      <c r="A51" t="s">
        <v>97</v>
      </c>
      <c r="B51" t="s">
        <v>48</v>
      </c>
      <c r="C51" t="s">
        <v>49</v>
      </c>
      <c r="D51" t="s">
        <v>50</v>
      </c>
      <c r="E51">
        <v>1</v>
      </c>
      <c r="F51">
        <v>3143936800</v>
      </c>
      <c r="G51" t="s">
        <v>18</v>
      </c>
      <c r="H51" t="s">
        <v>51</v>
      </c>
      <c r="I51" t="s">
        <v>18</v>
      </c>
      <c r="J51" t="s">
        <v>52</v>
      </c>
      <c r="K51" t="s">
        <v>53</v>
      </c>
      <c r="L51" t="str">
        <f>"63020"</f>
        <v>63020</v>
      </c>
      <c r="M51" t="s">
        <v>19</v>
      </c>
      <c r="N51" s="1">
        <v>44405</v>
      </c>
      <c r="O51" s="2">
        <v>51</v>
      </c>
      <c r="P51" s="4" t="s">
        <v>108</v>
      </c>
      <c r="Q51" s="4" t="s">
        <v>111</v>
      </c>
      <c r="R51" s="4">
        <v>1</v>
      </c>
      <c r="S51" t="s">
        <v>27</v>
      </c>
    </row>
    <row r="52" spans="1:19" x14ac:dyDescent="0.25">
      <c r="A52" t="s">
        <v>95</v>
      </c>
      <c r="B52" t="s">
        <v>34</v>
      </c>
      <c r="C52" t="s">
        <v>35</v>
      </c>
      <c r="D52" t="s">
        <v>36</v>
      </c>
      <c r="E52">
        <v>1</v>
      </c>
      <c r="F52">
        <v>7175216751</v>
      </c>
      <c r="G52" t="s">
        <v>18</v>
      </c>
      <c r="H52" t="s">
        <v>37</v>
      </c>
      <c r="I52" t="s">
        <v>38</v>
      </c>
      <c r="J52" t="s">
        <v>39</v>
      </c>
      <c r="K52" t="s">
        <v>40</v>
      </c>
      <c r="L52" t="str">
        <f>"21158"</f>
        <v>21158</v>
      </c>
      <c r="M52" t="s">
        <v>19</v>
      </c>
      <c r="N52" s="1">
        <v>44396</v>
      </c>
      <c r="O52" s="2">
        <v>20</v>
      </c>
      <c r="P52" s="4" t="s">
        <v>108</v>
      </c>
      <c r="Q52" s="4" t="s">
        <v>109</v>
      </c>
      <c r="R52" s="4">
        <v>1</v>
      </c>
      <c r="S52" t="s">
        <v>27</v>
      </c>
    </row>
    <row r="53" spans="1:19" x14ac:dyDescent="0.25">
      <c r="A53" t="s">
        <v>97</v>
      </c>
      <c r="B53" t="s">
        <v>48</v>
      </c>
      <c r="C53" t="s">
        <v>49</v>
      </c>
      <c r="D53" t="s">
        <v>50</v>
      </c>
      <c r="E53">
        <v>1</v>
      </c>
      <c r="F53">
        <v>3143936800</v>
      </c>
      <c r="G53" t="s">
        <v>18</v>
      </c>
      <c r="H53" t="s">
        <v>51</v>
      </c>
      <c r="I53" t="s">
        <v>18</v>
      </c>
      <c r="J53" t="s">
        <v>52</v>
      </c>
      <c r="K53" t="s">
        <v>53</v>
      </c>
      <c r="L53" t="str">
        <f>"63020"</f>
        <v>63020</v>
      </c>
      <c r="M53" t="s">
        <v>19</v>
      </c>
      <c r="N53" s="1">
        <v>44375</v>
      </c>
      <c r="O53" s="2">
        <v>51</v>
      </c>
      <c r="P53" s="4" t="s">
        <v>108</v>
      </c>
      <c r="Q53" s="4" t="s">
        <v>111</v>
      </c>
      <c r="R53" s="4">
        <v>1</v>
      </c>
      <c r="S53" t="s">
        <v>27</v>
      </c>
    </row>
    <row r="54" spans="1:19" x14ac:dyDescent="0.25">
      <c r="A54" t="s">
        <v>95</v>
      </c>
      <c r="B54" t="s">
        <v>34</v>
      </c>
      <c r="C54" t="s">
        <v>35</v>
      </c>
      <c r="D54" t="s">
        <v>36</v>
      </c>
      <c r="E54">
        <v>1</v>
      </c>
      <c r="F54">
        <v>7175216751</v>
      </c>
      <c r="G54" t="s">
        <v>18</v>
      </c>
      <c r="H54" t="s">
        <v>37</v>
      </c>
      <c r="I54" t="s">
        <v>38</v>
      </c>
      <c r="J54" t="s">
        <v>39</v>
      </c>
      <c r="K54" t="s">
        <v>40</v>
      </c>
      <c r="L54" t="str">
        <f>"21158"</f>
        <v>21158</v>
      </c>
      <c r="M54" t="s">
        <v>19</v>
      </c>
      <c r="N54" s="1">
        <v>44366</v>
      </c>
      <c r="O54" s="2">
        <v>20</v>
      </c>
      <c r="P54" s="4" t="s">
        <v>108</v>
      </c>
      <c r="Q54" s="4" t="s">
        <v>109</v>
      </c>
      <c r="R54" s="4">
        <v>1</v>
      </c>
      <c r="S54" t="s">
        <v>27</v>
      </c>
    </row>
    <row r="55" spans="1:19" x14ac:dyDescent="0.25">
      <c r="A55" t="s">
        <v>97</v>
      </c>
      <c r="B55" t="s">
        <v>48</v>
      </c>
      <c r="C55" t="s">
        <v>49</v>
      </c>
      <c r="D55" t="s">
        <v>50</v>
      </c>
      <c r="E55">
        <v>1</v>
      </c>
      <c r="F55">
        <v>3143936800</v>
      </c>
      <c r="G55" t="s">
        <v>18</v>
      </c>
      <c r="H55" t="s">
        <v>51</v>
      </c>
      <c r="I55" t="s">
        <v>18</v>
      </c>
      <c r="J55" t="s">
        <v>52</v>
      </c>
      <c r="K55" t="s">
        <v>53</v>
      </c>
      <c r="L55" t="str">
        <f>"63020"</f>
        <v>63020</v>
      </c>
      <c r="M55" t="s">
        <v>19</v>
      </c>
      <c r="N55" s="1">
        <v>44344</v>
      </c>
      <c r="O55" s="2">
        <v>51</v>
      </c>
      <c r="P55" s="4" t="s">
        <v>108</v>
      </c>
      <c r="Q55" s="4" t="s">
        <v>111</v>
      </c>
      <c r="R55" s="4">
        <v>1</v>
      </c>
      <c r="S55" t="s">
        <v>27</v>
      </c>
    </row>
    <row r="56" spans="1:19" x14ac:dyDescent="0.25">
      <c r="A56" t="s">
        <v>95</v>
      </c>
      <c r="B56" t="s">
        <v>34</v>
      </c>
      <c r="C56" t="s">
        <v>35</v>
      </c>
      <c r="D56" t="s">
        <v>36</v>
      </c>
      <c r="E56">
        <v>1</v>
      </c>
      <c r="F56">
        <v>7175216751</v>
      </c>
      <c r="G56" t="s">
        <v>18</v>
      </c>
      <c r="H56" t="s">
        <v>37</v>
      </c>
      <c r="I56" t="s">
        <v>38</v>
      </c>
      <c r="J56" t="s">
        <v>39</v>
      </c>
      <c r="K56" t="s">
        <v>40</v>
      </c>
      <c r="L56" t="str">
        <f>"21158"</f>
        <v>21158</v>
      </c>
      <c r="M56" t="s">
        <v>19</v>
      </c>
      <c r="N56" s="1">
        <v>44335</v>
      </c>
      <c r="O56" s="2">
        <v>20</v>
      </c>
      <c r="P56" s="4" t="s">
        <v>108</v>
      </c>
      <c r="Q56" s="4" t="s">
        <v>109</v>
      </c>
      <c r="R56" s="4">
        <v>1</v>
      </c>
      <c r="S56" t="s">
        <v>27</v>
      </c>
    </row>
    <row r="57" spans="1:19" x14ac:dyDescent="0.25">
      <c r="A57" t="s">
        <v>97</v>
      </c>
      <c r="B57" t="s">
        <v>48</v>
      </c>
      <c r="C57" t="s">
        <v>49</v>
      </c>
      <c r="D57" t="s">
        <v>50</v>
      </c>
      <c r="E57">
        <v>1</v>
      </c>
      <c r="F57">
        <v>3143936800</v>
      </c>
      <c r="G57" t="s">
        <v>18</v>
      </c>
      <c r="H57" t="s">
        <v>51</v>
      </c>
      <c r="I57" t="s">
        <v>18</v>
      </c>
      <c r="J57" t="s">
        <v>52</v>
      </c>
      <c r="K57" t="s">
        <v>53</v>
      </c>
      <c r="L57" t="str">
        <f>"63020"</f>
        <v>63020</v>
      </c>
      <c r="M57" t="s">
        <v>19</v>
      </c>
      <c r="N57" s="1">
        <v>44314</v>
      </c>
      <c r="O57" s="2">
        <v>51</v>
      </c>
      <c r="P57" s="4" t="s">
        <v>108</v>
      </c>
      <c r="Q57" s="4" t="s">
        <v>111</v>
      </c>
      <c r="R57" s="4">
        <v>1</v>
      </c>
      <c r="S57" t="s">
        <v>27</v>
      </c>
    </row>
    <row r="58" spans="1:19" x14ac:dyDescent="0.25">
      <c r="A58" t="s">
        <v>95</v>
      </c>
      <c r="B58" t="s">
        <v>34</v>
      </c>
      <c r="C58" t="s">
        <v>35</v>
      </c>
      <c r="D58" t="s">
        <v>36</v>
      </c>
      <c r="E58">
        <v>1</v>
      </c>
      <c r="F58">
        <v>7175216751</v>
      </c>
      <c r="G58" t="s">
        <v>18</v>
      </c>
      <c r="H58" t="s">
        <v>37</v>
      </c>
      <c r="I58" t="s">
        <v>38</v>
      </c>
      <c r="J58" t="s">
        <v>39</v>
      </c>
      <c r="K58" t="s">
        <v>40</v>
      </c>
      <c r="L58" t="str">
        <f>"21158"</f>
        <v>21158</v>
      </c>
      <c r="M58" t="s">
        <v>19</v>
      </c>
      <c r="N58" s="1">
        <v>44305</v>
      </c>
      <c r="O58" s="2">
        <v>20</v>
      </c>
      <c r="P58" s="4" t="s">
        <v>108</v>
      </c>
      <c r="Q58" s="4" t="s">
        <v>109</v>
      </c>
      <c r="R58" s="4">
        <v>1</v>
      </c>
      <c r="S58" t="s">
        <v>27</v>
      </c>
    </row>
    <row r="59" spans="1:19" x14ac:dyDescent="0.25">
      <c r="A59" t="s">
        <v>97</v>
      </c>
      <c r="B59" t="s">
        <v>48</v>
      </c>
      <c r="C59" t="s">
        <v>49</v>
      </c>
      <c r="D59" t="s">
        <v>50</v>
      </c>
      <c r="E59">
        <v>1</v>
      </c>
      <c r="F59">
        <v>3143936800</v>
      </c>
      <c r="G59" t="s">
        <v>18</v>
      </c>
      <c r="H59" t="s">
        <v>51</v>
      </c>
      <c r="I59" t="s">
        <v>18</v>
      </c>
      <c r="J59" t="s">
        <v>52</v>
      </c>
      <c r="K59" t="s">
        <v>53</v>
      </c>
      <c r="L59" t="str">
        <f>"63020"</f>
        <v>63020</v>
      </c>
      <c r="M59" t="s">
        <v>19</v>
      </c>
      <c r="N59" s="1">
        <v>44283</v>
      </c>
      <c r="O59" s="2">
        <v>51</v>
      </c>
      <c r="P59" s="4" t="s">
        <v>108</v>
      </c>
      <c r="Q59" s="4" t="s">
        <v>111</v>
      </c>
      <c r="R59" s="4">
        <v>1</v>
      </c>
      <c r="S59" t="s">
        <v>27</v>
      </c>
    </row>
    <row r="60" spans="1:19" x14ac:dyDescent="0.25">
      <c r="A60" t="s">
        <v>98</v>
      </c>
      <c r="B60" t="s">
        <v>58</v>
      </c>
      <c r="C60" t="s">
        <v>59</v>
      </c>
      <c r="D60" t="s">
        <v>60</v>
      </c>
      <c r="E60">
        <v>1</v>
      </c>
      <c r="F60">
        <v>8656802371</v>
      </c>
      <c r="G60" t="s">
        <v>18</v>
      </c>
      <c r="H60" t="s">
        <v>61</v>
      </c>
      <c r="I60" t="s">
        <v>18</v>
      </c>
      <c r="J60" t="s">
        <v>62</v>
      </c>
      <c r="K60" t="s">
        <v>63</v>
      </c>
      <c r="L60" t="str">
        <f>"37890"</f>
        <v>37890</v>
      </c>
      <c r="M60" t="s">
        <v>19</v>
      </c>
      <c r="N60" s="1">
        <v>44278</v>
      </c>
      <c r="O60" s="2">
        <v>20</v>
      </c>
      <c r="P60" s="4" t="s">
        <v>108</v>
      </c>
      <c r="Q60" s="4" t="s">
        <v>112</v>
      </c>
      <c r="R60" s="4">
        <v>1</v>
      </c>
      <c r="S60" t="s">
        <v>27</v>
      </c>
    </row>
    <row r="61" spans="1:19" x14ac:dyDescent="0.25">
      <c r="A61" t="s">
        <v>95</v>
      </c>
      <c r="B61" t="s">
        <v>34</v>
      </c>
      <c r="C61" t="s">
        <v>35</v>
      </c>
      <c r="D61" t="s">
        <v>36</v>
      </c>
      <c r="E61">
        <v>1</v>
      </c>
      <c r="F61">
        <v>7175216751</v>
      </c>
      <c r="G61" t="s">
        <v>18</v>
      </c>
      <c r="H61" t="s">
        <v>37</v>
      </c>
      <c r="I61" t="s">
        <v>38</v>
      </c>
      <c r="J61" t="s">
        <v>39</v>
      </c>
      <c r="K61" t="s">
        <v>40</v>
      </c>
      <c r="L61" t="str">
        <f>"21158"</f>
        <v>21158</v>
      </c>
      <c r="M61" t="s">
        <v>19</v>
      </c>
      <c r="N61" s="1">
        <v>44274</v>
      </c>
      <c r="O61" s="2">
        <v>20</v>
      </c>
      <c r="P61" s="4" t="s">
        <v>108</v>
      </c>
      <c r="Q61" s="4" t="s">
        <v>109</v>
      </c>
      <c r="R61" s="4">
        <v>1</v>
      </c>
      <c r="S61" t="s">
        <v>27</v>
      </c>
    </row>
    <row r="62" spans="1:19" x14ac:dyDescent="0.25">
      <c r="A62" t="s">
        <v>97</v>
      </c>
      <c r="B62" t="s">
        <v>48</v>
      </c>
      <c r="C62" t="s">
        <v>49</v>
      </c>
      <c r="D62" t="s">
        <v>50</v>
      </c>
      <c r="E62">
        <v>1</v>
      </c>
      <c r="F62">
        <v>3143936800</v>
      </c>
      <c r="G62" t="s">
        <v>18</v>
      </c>
      <c r="H62" t="s">
        <v>51</v>
      </c>
      <c r="I62" t="s">
        <v>18</v>
      </c>
      <c r="J62" t="s">
        <v>52</v>
      </c>
      <c r="K62" t="s">
        <v>53</v>
      </c>
      <c r="L62" t="str">
        <f>"63020"</f>
        <v>63020</v>
      </c>
      <c r="M62" t="s">
        <v>19</v>
      </c>
      <c r="N62" s="1">
        <v>44255</v>
      </c>
      <c r="O62" s="2">
        <v>51</v>
      </c>
      <c r="P62" s="4" t="s">
        <v>108</v>
      </c>
      <c r="Q62" s="4" t="s">
        <v>111</v>
      </c>
      <c r="R62" s="4">
        <v>1</v>
      </c>
      <c r="S62" t="s">
        <v>27</v>
      </c>
    </row>
    <row r="63" spans="1:19" x14ac:dyDescent="0.25">
      <c r="A63" t="s">
        <v>98</v>
      </c>
      <c r="B63" t="s">
        <v>58</v>
      </c>
      <c r="C63" t="s">
        <v>59</v>
      </c>
      <c r="D63" t="s">
        <v>60</v>
      </c>
      <c r="E63">
        <v>1</v>
      </c>
      <c r="F63">
        <v>8656802371</v>
      </c>
      <c r="G63" t="s">
        <v>18</v>
      </c>
      <c r="H63" t="s">
        <v>61</v>
      </c>
      <c r="I63" t="s">
        <v>18</v>
      </c>
      <c r="J63" t="s">
        <v>62</v>
      </c>
      <c r="K63" t="s">
        <v>63</v>
      </c>
      <c r="L63" t="str">
        <f>"37890"</f>
        <v>37890</v>
      </c>
      <c r="M63" t="s">
        <v>19</v>
      </c>
      <c r="N63" s="1">
        <v>44250</v>
      </c>
      <c r="O63" s="2">
        <v>20</v>
      </c>
      <c r="P63" s="4" t="s">
        <v>108</v>
      </c>
      <c r="Q63" s="4" t="s">
        <v>112</v>
      </c>
      <c r="R63" s="4">
        <v>1</v>
      </c>
      <c r="S63" t="s">
        <v>27</v>
      </c>
    </row>
    <row r="64" spans="1:19" x14ac:dyDescent="0.25">
      <c r="A64" t="s">
        <v>97</v>
      </c>
      <c r="B64" t="s">
        <v>48</v>
      </c>
      <c r="C64" t="s">
        <v>49</v>
      </c>
      <c r="D64" t="s">
        <v>50</v>
      </c>
      <c r="E64">
        <v>1</v>
      </c>
      <c r="F64">
        <v>3143936800</v>
      </c>
      <c r="G64" t="s">
        <v>18</v>
      </c>
      <c r="H64" t="s">
        <v>51</v>
      </c>
      <c r="I64" t="s">
        <v>18</v>
      </c>
      <c r="J64" t="s">
        <v>52</v>
      </c>
      <c r="K64" t="s">
        <v>53</v>
      </c>
      <c r="L64" t="str">
        <f>"63020"</f>
        <v>63020</v>
      </c>
      <c r="M64" t="s">
        <v>19</v>
      </c>
      <c r="N64" s="1">
        <v>44224</v>
      </c>
      <c r="O64" s="2">
        <v>51</v>
      </c>
      <c r="P64" s="4" t="s">
        <v>108</v>
      </c>
      <c r="Q64" s="4" t="s">
        <v>111</v>
      </c>
      <c r="R64" s="4">
        <v>1</v>
      </c>
      <c r="S64" t="s">
        <v>27</v>
      </c>
    </row>
    <row r="65" spans="1:19" x14ac:dyDescent="0.25">
      <c r="A65" t="s">
        <v>97</v>
      </c>
      <c r="B65" t="s">
        <v>48</v>
      </c>
      <c r="C65" t="s">
        <v>49</v>
      </c>
      <c r="D65" t="s">
        <v>50</v>
      </c>
      <c r="E65">
        <v>1</v>
      </c>
      <c r="F65">
        <v>3143936800</v>
      </c>
      <c r="G65" t="s">
        <v>18</v>
      </c>
      <c r="H65" t="s">
        <v>51</v>
      </c>
      <c r="I65" t="s">
        <v>18</v>
      </c>
      <c r="J65" t="s">
        <v>52</v>
      </c>
      <c r="K65" t="s">
        <v>53</v>
      </c>
      <c r="L65" t="str">
        <f>"63020"</f>
        <v>63020</v>
      </c>
      <c r="M65" t="s">
        <v>19</v>
      </c>
      <c r="N65" s="1">
        <v>44193</v>
      </c>
      <c r="O65" s="2">
        <v>51</v>
      </c>
      <c r="P65" s="4" t="s">
        <v>108</v>
      </c>
      <c r="Q65" s="4" t="s">
        <v>111</v>
      </c>
      <c r="R65" s="4">
        <v>1</v>
      </c>
      <c r="S65" t="s">
        <v>27</v>
      </c>
    </row>
    <row r="66" spans="1:19" x14ac:dyDescent="0.25">
      <c r="A66" t="s">
        <v>97</v>
      </c>
      <c r="B66" t="s">
        <v>48</v>
      </c>
      <c r="C66" t="s">
        <v>49</v>
      </c>
      <c r="D66" t="s">
        <v>50</v>
      </c>
      <c r="E66">
        <v>1</v>
      </c>
      <c r="F66">
        <v>3143936800</v>
      </c>
      <c r="G66" t="s">
        <v>18</v>
      </c>
      <c r="H66" t="s">
        <v>51</v>
      </c>
      <c r="I66" t="s">
        <v>18</v>
      </c>
      <c r="J66" t="s">
        <v>52</v>
      </c>
      <c r="K66" t="s">
        <v>53</v>
      </c>
      <c r="L66" t="str">
        <f>"63020"</f>
        <v>63020</v>
      </c>
      <c r="M66" t="s">
        <v>19</v>
      </c>
      <c r="N66" s="1">
        <v>44163</v>
      </c>
      <c r="O66" s="2">
        <v>51</v>
      </c>
      <c r="P66" s="4" t="s">
        <v>108</v>
      </c>
      <c r="Q66" s="4" t="s">
        <v>111</v>
      </c>
      <c r="R66" s="4">
        <v>1</v>
      </c>
      <c r="S66" t="s">
        <v>27</v>
      </c>
    </row>
    <row r="67" spans="1:19" x14ac:dyDescent="0.25">
      <c r="A67" t="s">
        <v>97</v>
      </c>
      <c r="B67" t="s">
        <v>48</v>
      </c>
      <c r="C67" t="s">
        <v>49</v>
      </c>
      <c r="D67" t="s">
        <v>50</v>
      </c>
      <c r="E67">
        <v>1</v>
      </c>
      <c r="F67">
        <v>3143936800</v>
      </c>
      <c r="G67" t="s">
        <v>18</v>
      </c>
      <c r="H67" t="s">
        <v>51</v>
      </c>
      <c r="I67" t="s">
        <v>18</v>
      </c>
      <c r="J67" t="s">
        <v>52</v>
      </c>
      <c r="K67" t="s">
        <v>53</v>
      </c>
      <c r="L67" t="str">
        <f>"63020"</f>
        <v>63020</v>
      </c>
      <c r="M67" t="s">
        <v>19</v>
      </c>
      <c r="N67" s="1">
        <v>44134</v>
      </c>
      <c r="O67" s="2">
        <v>51</v>
      </c>
      <c r="P67" s="4" t="s">
        <v>108</v>
      </c>
      <c r="Q67" s="4" t="s">
        <v>111</v>
      </c>
      <c r="R67" s="4">
        <v>1</v>
      </c>
      <c r="S6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Analyst</dc:creator>
  <cp:lastModifiedBy>Data Analyst</cp:lastModifiedBy>
  <dcterms:created xsi:type="dcterms:W3CDTF">2021-10-25T22:54:37Z</dcterms:created>
  <dcterms:modified xsi:type="dcterms:W3CDTF">2021-10-26T23:13:17Z</dcterms:modified>
</cp:coreProperties>
</file>